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2" yWindow="396" windowWidth="6240" windowHeight="8736" tabRatio="702" activeTab="0"/>
  </bookViews>
  <sheets>
    <sheet name=" GAS" sheetId="1" r:id="rId1"/>
  </sheets>
  <definedNames>
    <definedName name="_xlnm.Print_Area" localSheetId="0">' GAS'!$C$2:$HY$79</definedName>
  </definedNames>
  <calcPr fullCalcOnLoad="1"/>
</workbook>
</file>

<file path=xl/sharedStrings.xml><?xml version="1.0" encoding="utf-8"?>
<sst xmlns="http://schemas.openxmlformats.org/spreadsheetml/2006/main" count="281" uniqueCount="85">
  <si>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</si>
  <si>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</si>
  <si>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</si>
  <si>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</si>
  <si>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</si>
  <si>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</si>
  <si>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</si>
  <si>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</si>
  <si>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</si>
  <si>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</si>
  <si>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</si>
  <si>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</si>
  <si>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</si>
  <si>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</si>
  <si>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</si>
  <si>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</si>
  <si>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</si>
  <si>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</si>
  <si>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</si>
  <si>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</si>
  <si>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</si>
  <si>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</si>
  <si>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</si>
  <si>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</si>
  <si>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</si>
  <si>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</si>
  <si>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</si>
  <si>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</si>
  <si>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</si>
  <si>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</si>
  <si>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</si>
  <si>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</si>
  <si>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</si>
  <si>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</si>
  <si>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</si>
  <si>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</si>
  <si>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</si>
  <si>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</si>
  <si>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</si>
  <si>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</si>
  <si>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</si>
  <si>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</si>
  <si>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</si>
  <si>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</si>
  <si>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</si>
  <si>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</si>
  <si>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</si>
  <si>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</si>
  <si>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</si>
  <si>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</si>
  <si>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</si>
  <si>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</si>
  <si>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</si>
  <si>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</si>
  <si>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</si>
  <si>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</si>
  <si>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</si>
  <si>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</si>
  <si>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</si>
  <si>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</si>
  <si>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</si>
  <si>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</si>
  <si>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</si>
  <si>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</si>
  <si>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</si>
  <si>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</si>
  <si>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</si>
  <si>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</si>
  <si>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</si>
  <si>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</si>
  <si>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</si>
  <si>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</si>
  <si>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</si>
  <si>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</si>
  <si>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</si>
  <si>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</si>
  <si>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</si>
  <si>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</si>
  <si>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</si>
  <si>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</si>
  <si>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</si>
  <si>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</si>
  <si>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</si>
  <si>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MAYO 2018</t>
  </si>
  <si>
    <t>DIF MAY 18- ABR 18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</si>
</sst>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1" fontId="2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17" fontId="2" fillId="33" borderId="0" xfId="0" applyNumberFormat="1" applyFont="1" applyFill="1" applyAlignment="1" quotePrefix="1">
      <alignment/>
    </xf>
    <xf numFmtId="17" fontId="8" fillId="33" borderId="0" xfId="0" applyNumberFormat="1" applyFont="1" applyFill="1" applyBorder="1" applyAlignment="1" quotePrefix="1">
      <alignment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17" fontId="6" fillId="33" borderId="0" xfId="0" applyNumberFormat="1" applyFont="1" applyFill="1" applyBorder="1" applyAlignment="1">
      <alignment horizontal="center"/>
    </xf>
    <xf numFmtId="17" fontId="4" fillId="33" borderId="0" xfId="0" applyNumberFormat="1" applyFont="1" applyFill="1" applyAlignment="1" quotePrefix="1">
      <alignment horizontal="center"/>
    </xf>
    <xf numFmtId="2" fontId="4" fillId="33" borderId="0" xfId="0" applyNumberFormat="1" applyFont="1" applyFill="1" applyAlignment="1" quotePrefix="1">
      <alignment horizontal="center"/>
    </xf>
    <xf numFmtId="17" fontId="6" fillId="33" borderId="0" xfId="0" applyNumberFormat="1" applyFont="1" applyFill="1" applyAlignment="1">
      <alignment horizontal="center"/>
    </xf>
    <xf numFmtId="3" fontId="6" fillId="34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 quotePrefix="1">
      <alignment horizontal="center"/>
    </xf>
    <xf numFmtId="3" fontId="6" fillId="33" borderId="11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3" fontId="6" fillId="36" borderId="11" xfId="0" applyNumberFormat="1" applyFont="1" applyFill="1" applyBorder="1" applyAlignment="1">
      <alignment vertical="center"/>
    </xf>
    <xf numFmtId="3" fontId="6" fillId="36" borderId="11" xfId="0" applyNumberFormat="1" applyFont="1" applyFill="1" applyBorder="1" applyAlignment="1">
      <alignment horizontal="center" vertical="center"/>
    </xf>
    <xf numFmtId="0" fontId="3" fillId="29" borderId="14" xfId="0" applyFont="1" applyFill="1" applyBorder="1" applyAlignment="1">
      <alignment horizontal="center" vertical="center"/>
    </xf>
    <xf numFmtId="0" fontId="3" fillId="29" borderId="13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3" fontId="6" fillId="12" borderId="11" xfId="0" applyNumberFormat="1" applyFont="1" applyFill="1" applyBorder="1" applyAlignment="1">
      <alignment vertical="center"/>
    </xf>
    <xf numFmtId="3" fontId="6" fillId="12" borderId="11" xfId="0" applyNumberFormat="1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vertical="center"/>
    </xf>
    <xf numFmtId="0" fontId="3" fillId="10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/>
    </xf>
    <xf numFmtId="1" fontId="6" fillId="33" borderId="11" xfId="0" applyNumberFormat="1" applyFont="1" applyFill="1" applyBorder="1" applyAlignment="1">
      <alignment horizontal="center" vertical="center"/>
    </xf>
    <xf numFmtId="1" fontId="52" fillId="33" borderId="11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" fontId="53" fillId="33" borderId="21" xfId="0" applyNumberFormat="1" applyFont="1" applyFill="1" applyBorder="1" applyAlignment="1">
      <alignment vertical="center" wrapText="1"/>
    </xf>
    <xf numFmtId="1" fontId="53" fillId="33" borderId="22" xfId="0" applyNumberFormat="1" applyFont="1" applyFill="1" applyBorder="1" applyAlignment="1">
      <alignment vertical="center" wrapText="1"/>
    </xf>
    <xf numFmtId="0" fontId="12" fillId="38" borderId="11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 wrapText="1"/>
    </xf>
    <xf numFmtId="3" fontId="54" fillId="38" borderId="11" xfId="0" applyNumberFormat="1" applyFont="1" applyFill="1" applyBorder="1" applyAlignment="1">
      <alignment horizontal="center" vertical="center" wrapText="1"/>
    </xf>
    <xf numFmtId="3" fontId="55" fillId="38" borderId="11" xfId="0" applyNumberFormat="1" applyFont="1" applyFill="1" applyBorder="1" applyAlignment="1">
      <alignment horizontal="center" vertical="center" wrapText="1"/>
    </xf>
    <xf numFmtId="3" fontId="55" fillId="38" borderId="23" xfId="0" applyNumberFormat="1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/>
    </xf>
    <xf numFmtId="3" fontId="12" fillId="8" borderId="11" xfId="0" applyNumberFormat="1" applyFont="1" applyFill="1" applyBorder="1" applyAlignment="1">
      <alignment vertical="center"/>
    </xf>
    <xf numFmtId="3" fontId="12" fillId="8" borderId="11" xfId="0" applyNumberFormat="1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3" fontId="3" fillId="33" borderId="24" xfId="0" applyNumberFormat="1" applyFont="1" applyFill="1" applyBorder="1" applyAlignment="1">
      <alignment vertical="center"/>
    </xf>
    <xf numFmtId="1" fontId="53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1" fontId="53" fillId="38" borderId="22" xfId="0" applyNumberFormat="1" applyFont="1" applyFill="1" applyBorder="1" applyAlignment="1">
      <alignment horizontal="center" vertical="center" wrapText="1"/>
    </xf>
    <xf numFmtId="1" fontId="53" fillId="38" borderId="27" xfId="0" applyNumberFormat="1" applyFont="1" applyFill="1" applyBorder="1" applyAlignment="1">
      <alignment horizontal="center" vertical="center" wrapText="1"/>
    </xf>
    <xf numFmtId="1" fontId="55" fillId="38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7168388"/>
        <c:axId val="21862309"/>
      </c:areaChart>
      <c:catAx>
        <c:axId val="4716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2309"/>
        <c:crosses val="autoZero"/>
        <c:auto val="1"/>
        <c:lblOffset val="100"/>
        <c:tickLblSkip val="1"/>
        <c:noMultiLvlLbl val="0"/>
      </c:catAx>
      <c:valAx>
        <c:axId val="21862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683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0</xdr:col>
      <xdr:colOff>0</xdr:colOff>
      <xdr:row>61</xdr:row>
      <xdr:rowOff>9525</xdr:rowOff>
    </xdr:to>
    <xdr:graphicFrame>
      <xdr:nvGraphicFramePr>
        <xdr:cNvPr id="1" name="Chart 1025"/>
        <xdr:cNvGraphicFramePr/>
      </xdr:nvGraphicFramePr>
      <xdr:xfrm>
        <a:off x="0" y="6762750"/>
        <a:ext cx="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40</xdr:row>
      <xdr:rowOff>133350</xdr:rowOff>
    </xdr:to>
    <xdr:graphicFrame>
      <xdr:nvGraphicFramePr>
        <xdr:cNvPr id="2" name="Chart 1026"/>
        <xdr:cNvGraphicFramePr/>
      </xdr:nvGraphicFramePr>
      <xdr:xfrm>
        <a:off x="0" y="5372100"/>
        <a:ext cx="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61</xdr:row>
      <xdr:rowOff>76200</xdr:rowOff>
    </xdr:to>
    <xdr:graphicFrame>
      <xdr:nvGraphicFramePr>
        <xdr:cNvPr id="3" name="Chart 1027"/>
        <xdr:cNvGraphicFramePr/>
      </xdr:nvGraphicFramePr>
      <xdr:xfrm>
        <a:off x="0" y="6819900"/>
        <a:ext cx="0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476250</xdr:colOff>
      <xdr:row>15</xdr:row>
      <xdr:rowOff>28575</xdr:rowOff>
    </xdr:from>
    <xdr:to>
      <xdr:col>58</xdr:col>
      <xdr:colOff>104775</xdr:colOff>
      <xdr:row>15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00990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 editAs="oneCell">
    <xdr:from>
      <xdr:col>220</xdr:col>
      <xdr:colOff>895350</xdr:colOff>
      <xdr:row>37</xdr:row>
      <xdr:rowOff>0</xdr:rowOff>
    </xdr:from>
    <xdr:to>
      <xdr:col>229</xdr:col>
      <xdr:colOff>447675</xdr:colOff>
      <xdr:row>70</xdr:row>
      <xdr:rowOff>0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95775" y="7505700"/>
          <a:ext cx="8982075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V88"/>
  <sheetViews>
    <sheetView showGridLines="0" tabSelected="1" view="pageBreakPreview" zoomScale="55" zoomScaleNormal="60" zoomScaleSheetLayoutView="55" zoomScalePageLayoutView="0" workbookViewId="0" topLeftCell="C23">
      <selection activeCell="HX49" sqref="HX49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19" width="15.7109375" style="1" hidden="1" customWidth="1"/>
    <col min="220" max="232" width="15.7109375" style="1" customWidth="1"/>
    <col min="233" max="233" width="22.7109375" style="1" customWidth="1"/>
    <col min="234" max="235" width="11.57421875" style="1" customWidth="1"/>
    <col min="236" max="236" width="12.7109375" style="1" bestFit="1" customWidth="1"/>
    <col min="237" max="16384" width="11.57421875" style="1" customWidth="1"/>
  </cols>
  <sheetData>
    <row r="2" spans="1:234" ht="20.25" customHeight="1">
      <c r="A2" s="40" t="s">
        <v>35</v>
      </c>
      <c r="B2" s="40"/>
      <c r="C2" s="101" t="s">
        <v>76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41"/>
    </row>
    <row r="3" spans="1:234" s="12" customFormat="1" ht="20.25" customHeight="1">
      <c r="A3" s="42" t="s">
        <v>74</v>
      </c>
      <c r="B3" s="42"/>
      <c r="C3" s="102" t="s">
        <v>83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43"/>
    </row>
    <row r="4" spans="1:234" s="12" customFormat="1" ht="23.25" customHeight="1">
      <c r="A4" s="40" t="s">
        <v>27</v>
      </c>
      <c r="B4" s="40"/>
      <c r="C4" s="101" t="s">
        <v>78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41"/>
    </row>
    <row r="5" spans="1:233" s="12" customFormat="1" ht="17.25" customHeight="1">
      <c r="A5" s="32"/>
      <c r="B5" s="32"/>
      <c r="C5" s="32"/>
      <c r="D5" s="33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1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</row>
    <row r="6" spans="3:233" s="12" customFormat="1" ht="14.25" customHeight="1">
      <c r="C6" s="37"/>
      <c r="D6" s="34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33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13"/>
    </row>
    <row r="7" spans="3:233" s="12" customFormat="1" ht="27" customHeight="1" thickBot="1">
      <c r="C7" s="103"/>
      <c r="D7" s="104"/>
      <c r="E7" s="78"/>
      <c r="F7" s="78"/>
      <c r="G7" s="78"/>
      <c r="H7" s="78"/>
      <c r="I7" s="78"/>
      <c r="J7" s="78"/>
      <c r="K7" s="39">
        <v>1998</v>
      </c>
      <c r="L7" s="78"/>
      <c r="M7" s="45"/>
      <c r="N7" s="45"/>
      <c r="O7" s="45"/>
      <c r="P7" s="45"/>
      <c r="Q7" s="45"/>
      <c r="R7" s="45"/>
      <c r="S7" s="45"/>
      <c r="T7" s="45"/>
      <c r="U7" s="45"/>
      <c r="V7" s="45" t="s">
        <v>36</v>
      </c>
      <c r="W7" s="45"/>
      <c r="X7" s="45"/>
      <c r="Y7" s="45"/>
      <c r="Z7" s="45"/>
      <c r="AA7" s="45"/>
      <c r="AB7" s="45"/>
      <c r="AC7" s="45" t="s">
        <v>37</v>
      </c>
      <c r="AD7" s="78"/>
      <c r="AE7" s="78"/>
      <c r="AF7" s="78"/>
      <c r="AG7" s="78"/>
      <c r="AH7" s="78"/>
      <c r="AI7" s="78"/>
      <c r="AJ7" s="45">
        <v>2001</v>
      </c>
      <c r="AK7" s="45"/>
      <c r="AL7" s="45"/>
      <c r="AM7" s="45"/>
      <c r="AN7" s="45"/>
      <c r="AO7" s="45">
        <v>2002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>
        <v>2003</v>
      </c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>
        <v>2004</v>
      </c>
      <c r="BN7" s="45"/>
      <c r="BO7" s="45"/>
      <c r="BP7" s="45"/>
      <c r="BQ7" s="45"/>
      <c r="BR7" s="45"/>
      <c r="BS7" s="45"/>
      <c r="BT7" s="45"/>
      <c r="BU7" s="45"/>
      <c r="BV7" s="45"/>
      <c r="BW7" s="45">
        <v>2005</v>
      </c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>
        <v>2006</v>
      </c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>
        <v>2007</v>
      </c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>
        <v>2008</v>
      </c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>
        <v>2009</v>
      </c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6">
        <v>2010</v>
      </c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>
        <v>2011</v>
      </c>
      <c r="ER7" s="46"/>
      <c r="ES7" s="46"/>
      <c r="ET7" s="46"/>
      <c r="EU7" s="46"/>
      <c r="EV7" s="46"/>
      <c r="EW7" s="46">
        <v>2011</v>
      </c>
      <c r="EX7" s="46"/>
      <c r="EY7" s="46"/>
      <c r="EZ7" s="79">
        <v>2012</v>
      </c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80">
        <v>2013</v>
      </c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99">
        <v>2014</v>
      </c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>
        <v>2015</v>
      </c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84">
        <v>2016</v>
      </c>
      <c r="GW7" s="85"/>
      <c r="GX7" s="85"/>
      <c r="GY7" s="85"/>
      <c r="GZ7" s="85"/>
      <c r="HA7" s="85"/>
      <c r="HB7" s="85"/>
      <c r="HC7" s="85"/>
      <c r="HD7" s="85"/>
      <c r="HE7" s="85"/>
      <c r="HF7" s="105">
        <v>2016</v>
      </c>
      <c r="HG7" s="106"/>
      <c r="HH7" s="107">
        <v>2017</v>
      </c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>
        <v>2018</v>
      </c>
      <c r="HU7" s="107"/>
      <c r="HV7" s="107"/>
      <c r="HW7" s="107"/>
      <c r="HX7" s="107"/>
      <c r="HY7" s="47"/>
    </row>
    <row r="8" spans="1:256" s="14" customFormat="1" ht="48" customHeight="1" thickBot="1" thickTop="1">
      <c r="A8" s="48"/>
      <c r="B8" s="49" t="s">
        <v>38</v>
      </c>
      <c r="C8" s="86" t="s">
        <v>39</v>
      </c>
      <c r="D8" s="86" t="s">
        <v>40</v>
      </c>
      <c r="E8" s="87" t="s">
        <v>8</v>
      </c>
      <c r="F8" s="87" t="s">
        <v>9</v>
      </c>
      <c r="G8" s="87" t="s">
        <v>10</v>
      </c>
      <c r="H8" s="87" t="s">
        <v>11</v>
      </c>
      <c r="I8" s="87" t="s">
        <v>12</v>
      </c>
      <c r="J8" s="87" t="s">
        <v>13</v>
      </c>
      <c r="K8" s="87" t="s">
        <v>10</v>
      </c>
      <c r="L8" s="87" t="s">
        <v>11</v>
      </c>
      <c r="M8" s="87"/>
      <c r="N8" s="87"/>
      <c r="O8" s="87"/>
      <c r="P8" s="87"/>
      <c r="Q8" s="87"/>
      <c r="R8" s="87"/>
      <c r="S8" s="87"/>
      <c r="T8" s="87" t="s">
        <v>7</v>
      </c>
      <c r="U8" s="87" t="s">
        <v>21</v>
      </c>
      <c r="V8" s="87" t="s">
        <v>22</v>
      </c>
      <c r="W8" s="87" t="s">
        <v>8</v>
      </c>
      <c r="X8" s="87" t="s">
        <v>9</v>
      </c>
      <c r="Y8" s="87" t="s">
        <v>41</v>
      </c>
      <c r="Z8" s="87" t="s">
        <v>11</v>
      </c>
      <c r="AA8" s="87" t="s">
        <v>12</v>
      </c>
      <c r="AB8" s="87" t="s">
        <v>13</v>
      </c>
      <c r="AC8" s="87" t="s">
        <v>7</v>
      </c>
      <c r="AD8" s="87" t="s">
        <v>17</v>
      </c>
      <c r="AE8" s="87" t="s">
        <v>19</v>
      </c>
      <c r="AF8" s="87" t="s">
        <v>42</v>
      </c>
      <c r="AG8" s="87" t="s">
        <v>21</v>
      </c>
      <c r="AH8" s="87" t="s">
        <v>22</v>
      </c>
      <c r="AI8" s="87" t="s">
        <v>8</v>
      </c>
      <c r="AJ8" s="87" t="s">
        <v>9</v>
      </c>
      <c r="AK8" s="87" t="s">
        <v>10</v>
      </c>
      <c r="AL8" s="87" t="s">
        <v>11</v>
      </c>
      <c r="AM8" s="87" t="s">
        <v>12</v>
      </c>
      <c r="AN8" s="87" t="s">
        <v>13</v>
      </c>
      <c r="AO8" s="87" t="s">
        <v>7</v>
      </c>
      <c r="AP8" s="87" t="s">
        <v>17</v>
      </c>
      <c r="AQ8" s="87" t="s">
        <v>19</v>
      </c>
      <c r="AR8" s="87" t="s">
        <v>42</v>
      </c>
      <c r="AS8" s="87" t="s">
        <v>21</v>
      </c>
      <c r="AT8" s="87" t="s">
        <v>22</v>
      </c>
      <c r="AU8" s="87" t="s">
        <v>8</v>
      </c>
      <c r="AV8" s="87" t="s">
        <v>9</v>
      </c>
      <c r="AW8" s="87" t="s">
        <v>10</v>
      </c>
      <c r="AX8" s="87" t="s">
        <v>11</v>
      </c>
      <c r="AY8" s="87" t="s">
        <v>12</v>
      </c>
      <c r="AZ8" s="87" t="s">
        <v>13</v>
      </c>
      <c r="BA8" s="87" t="s">
        <v>7</v>
      </c>
      <c r="BB8" s="87" t="s">
        <v>17</v>
      </c>
      <c r="BC8" s="87" t="s">
        <v>19</v>
      </c>
      <c r="BD8" s="87" t="s">
        <v>42</v>
      </c>
      <c r="BE8" s="87" t="s">
        <v>21</v>
      </c>
      <c r="BF8" s="87" t="s">
        <v>22</v>
      </c>
      <c r="BG8" s="87" t="s">
        <v>8</v>
      </c>
      <c r="BH8" s="87" t="s">
        <v>9</v>
      </c>
      <c r="BI8" s="87" t="s">
        <v>10</v>
      </c>
      <c r="BJ8" s="87" t="s">
        <v>11</v>
      </c>
      <c r="BK8" s="87" t="s">
        <v>12</v>
      </c>
      <c r="BL8" s="87" t="s">
        <v>13</v>
      </c>
      <c r="BM8" s="87" t="s">
        <v>7</v>
      </c>
      <c r="BN8" s="87" t="s">
        <v>17</v>
      </c>
      <c r="BO8" s="87" t="s">
        <v>21</v>
      </c>
      <c r="BP8" s="87" t="s">
        <v>22</v>
      </c>
      <c r="BQ8" s="87" t="s">
        <v>8</v>
      </c>
      <c r="BR8" s="87" t="s">
        <v>9</v>
      </c>
      <c r="BS8" s="87" t="s">
        <v>10</v>
      </c>
      <c r="BT8" s="87" t="s">
        <v>11</v>
      </c>
      <c r="BU8" s="87" t="s">
        <v>12</v>
      </c>
      <c r="BV8" s="87" t="s">
        <v>13</v>
      </c>
      <c r="BW8" s="87" t="s">
        <v>7</v>
      </c>
      <c r="BX8" s="87" t="s">
        <v>17</v>
      </c>
      <c r="BY8" s="87" t="s">
        <v>19</v>
      </c>
      <c r="BZ8" s="87" t="s">
        <v>42</v>
      </c>
      <c r="CA8" s="87" t="s">
        <v>21</v>
      </c>
      <c r="CB8" s="87" t="s">
        <v>22</v>
      </c>
      <c r="CC8" s="87" t="s">
        <v>8</v>
      </c>
      <c r="CD8" s="87" t="s">
        <v>9</v>
      </c>
      <c r="CE8" s="87" t="s">
        <v>10</v>
      </c>
      <c r="CF8" s="87" t="s">
        <v>11</v>
      </c>
      <c r="CG8" s="87" t="s">
        <v>12</v>
      </c>
      <c r="CH8" s="87" t="s">
        <v>13</v>
      </c>
      <c r="CI8" s="87" t="s">
        <v>7</v>
      </c>
      <c r="CJ8" s="87" t="s">
        <v>17</v>
      </c>
      <c r="CK8" s="87" t="s">
        <v>19</v>
      </c>
      <c r="CL8" s="87" t="s">
        <v>42</v>
      </c>
      <c r="CM8" s="87" t="s">
        <v>21</v>
      </c>
      <c r="CN8" s="87" t="s">
        <v>22</v>
      </c>
      <c r="CO8" s="87" t="s">
        <v>8</v>
      </c>
      <c r="CP8" s="87" t="s">
        <v>9</v>
      </c>
      <c r="CQ8" s="87" t="s">
        <v>41</v>
      </c>
      <c r="CR8" s="87" t="s">
        <v>11</v>
      </c>
      <c r="CS8" s="87" t="s">
        <v>12</v>
      </c>
      <c r="CT8" s="87" t="s">
        <v>13</v>
      </c>
      <c r="CU8" s="87" t="s">
        <v>53</v>
      </c>
      <c r="CV8" s="87" t="s">
        <v>54</v>
      </c>
      <c r="CW8" s="87" t="s">
        <v>55</v>
      </c>
      <c r="CX8" s="87" t="s">
        <v>56</v>
      </c>
      <c r="CY8" s="87" t="s">
        <v>57</v>
      </c>
      <c r="CZ8" s="87" t="s">
        <v>58</v>
      </c>
      <c r="DA8" s="87" t="s">
        <v>59</v>
      </c>
      <c r="DB8" s="87" t="s">
        <v>60</v>
      </c>
      <c r="DC8" s="87" t="s">
        <v>62</v>
      </c>
      <c r="DD8" s="87" t="s">
        <v>63</v>
      </c>
      <c r="DE8" s="87" t="s">
        <v>64</v>
      </c>
      <c r="DF8" s="87" t="s">
        <v>53</v>
      </c>
      <c r="DG8" s="87" t="s">
        <v>54</v>
      </c>
      <c r="DH8" s="87" t="s">
        <v>55</v>
      </c>
      <c r="DI8" s="87" t="s">
        <v>42</v>
      </c>
      <c r="DJ8" s="87" t="s">
        <v>21</v>
      </c>
      <c r="DK8" s="87" t="s">
        <v>22</v>
      </c>
      <c r="DL8" s="87" t="s">
        <v>8</v>
      </c>
      <c r="DM8" s="87" t="s">
        <v>9</v>
      </c>
      <c r="DN8" s="87" t="s">
        <v>10</v>
      </c>
      <c r="DO8" s="87" t="s">
        <v>11</v>
      </c>
      <c r="DP8" s="87" t="s">
        <v>12</v>
      </c>
      <c r="DQ8" s="87" t="s">
        <v>13</v>
      </c>
      <c r="DR8" s="87" t="s">
        <v>7</v>
      </c>
      <c r="DS8" s="87" t="s">
        <v>17</v>
      </c>
      <c r="DT8" s="87" t="s">
        <v>19</v>
      </c>
      <c r="DU8" s="87" t="s">
        <v>42</v>
      </c>
      <c r="DV8" s="87" t="s">
        <v>21</v>
      </c>
      <c r="DW8" s="87" t="s">
        <v>22</v>
      </c>
      <c r="DX8" s="87" t="s">
        <v>8</v>
      </c>
      <c r="DY8" s="87" t="s">
        <v>9</v>
      </c>
      <c r="DZ8" s="87" t="s">
        <v>41</v>
      </c>
      <c r="EA8" s="87" t="s">
        <v>11</v>
      </c>
      <c r="EB8" s="87" t="s">
        <v>12</v>
      </c>
      <c r="EC8" s="87" t="s">
        <v>13</v>
      </c>
      <c r="ED8" s="87" t="s">
        <v>7</v>
      </c>
      <c r="EE8" s="87" t="s">
        <v>17</v>
      </c>
      <c r="EF8" s="87" t="s">
        <v>19</v>
      </c>
      <c r="EG8" s="87" t="s">
        <v>42</v>
      </c>
      <c r="EH8" s="87" t="s">
        <v>21</v>
      </c>
      <c r="EI8" s="87" t="s">
        <v>22</v>
      </c>
      <c r="EJ8" s="87" t="s">
        <v>8</v>
      </c>
      <c r="EK8" s="87" t="s">
        <v>9</v>
      </c>
      <c r="EL8" s="87" t="s">
        <v>41</v>
      </c>
      <c r="EM8" s="87" t="s">
        <v>11</v>
      </c>
      <c r="EN8" s="87" t="s">
        <v>12</v>
      </c>
      <c r="EO8" s="87" t="s">
        <v>13</v>
      </c>
      <c r="EP8" s="87" t="s">
        <v>7</v>
      </c>
      <c r="EQ8" s="87" t="s">
        <v>17</v>
      </c>
      <c r="ER8" s="87" t="s">
        <v>19</v>
      </c>
      <c r="ES8" s="87" t="s">
        <v>42</v>
      </c>
      <c r="ET8" s="87" t="s">
        <v>21</v>
      </c>
      <c r="EU8" s="87" t="s">
        <v>8</v>
      </c>
      <c r="EV8" s="87" t="s">
        <v>41</v>
      </c>
      <c r="EW8" s="87" t="s">
        <v>11</v>
      </c>
      <c r="EX8" s="87" t="s">
        <v>12</v>
      </c>
      <c r="EY8" s="87" t="s">
        <v>13</v>
      </c>
      <c r="EZ8" s="87" t="s">
        <v>7</v>
      </c>
      <c r="FA8" s="87" t="s">
        <v>17</v>
      </c>
      <c r="FB8" s="87" t="s">
        <v>19</v>
      </c>
      <c r="FC8" s="87" t="s">
        <v>42</v>
      </c>
      <c r="FD8" s="87" t="s">
        <v>21</v>
      </c>
      <c r="FE8" s="87" t="s">
        <v>22</v>
      </c>
      <c r="FF8" s="87" t="s">
        <v>8</v>
      </c>
      <c r="FG8" s="87" t="s">
        <v>9</v>
      </c>
      <c r="FH8" s="87" t="s">
        <v>41</v>
      </c>
      <c r="FI8" s="87" t="s">
        <v>11</v>
      </c>
      <c r="FJ8" s="87" t="s">
        <v>12</v>
      </c>
      <c r="FK8" s="87" t="s">
        <v>13</v>
      </c>
      <c r="FL8" s="88" t="s">
        <v>7</v>
      </c>
      <c r="FM8" s="88" t="s">
        <v>17</v>
      </c>
      <c r="FN8" s="88" t="s">
        <v>19</v>
      </c>
      <c r="FO8" s="88" t="s">
        <v>42</v>
      </c>
      <c r="FP8" s="88" t="s">
        <v>21</v>
      </c>
      <c r="FQ8" s="88" t="s">
        <v>22</v>
      </c>
      <c r="FR8" s="88" t="s">
        <v>8</v>
      </c>
      <c r="FS8" s="88" t="s">
        <v>9</v>
      </c>
      <c r="FT8" s="88" t="s">
        <v>10</v>
      </c>
      <c r="FU8" s="88" t="s">
        <v>11</v>
      </c>
      <c r="FV8" s="88" t="s">
        <v>12</v>
      </c>
      <c r="FW8" s="88" t="s">
        <v>13</v>
      </c>
      <c r="FX8" s="89" t="s">
        <v>7</v>
      </c>
      <c r="FY8" s="89" t="s">
        <v>17</v>
      </c>
      <c r="FZ8" s="89" t="s">
        <v>19</v>
      </c>
      <c r="GA8" s="89" t="s">
        <v>42</v>
      </c>
      <c r="GB8" s="89" t="s">
        <v>21</v>
      </c>
      <c r="GC8" s="89" t="s">
        <v>22</v>
      </c>
      <c r="GD8" s="89" t="s">
        <v>8</v>
      </c>
      <c r="GE8" s="89" t="s">
        <v>9</v>
      </c>
      <c r="GF8" s="89" t="s">
        <v>41</v>
      </c>
      <c r="GG8" s="89" t="s">
        <v>11</v>
      </c>
      <c r="GH8" s="89" t="s">
        <v>12</v>
      </c>
      <c r="GI8" s="89" t="s">
        <v>13</v>
      </c>
      <c r="GJ8" s="89" t="s">
        <v>7</v>
      </c>
      <c r="GK8" s="89" t="s">
        <v>17</v>
      </c>
      <c r="GL8" s="89" t="s">
        <v>19</v>
      </c>
      <c r="GM8" s="89" t="s">
        <v>42</v>
      </c>
      <c r="GN8" s="89" t="s">
        <v>21</v>
      </c>
      <c r="GO8" s="89" t="s">
        <v>22</v>
      </c>
      <c r="GP8" s="89" t="s">
        <v>8</v>
      </c>
      <c r="GQ8" s="89" t="s">
        <v>9</v>
      </c>
      <c r="GR8" s="89" t="s">
        <v>41</v>
      </c>
      <c r="GS8" s="89" t="s">
        <v>11</v>
      </c>
      <c r="GT8" s="89" t="s">
        <v>63</v>
      </c>
      <c r="GU8" s="89" t="s">
        <v>64</v>
      </c>
      <c r="GV8" s="89" t="s">
        <v>53</v>
      </c>
      <c r="GW8" s="89" t="s">
        <v>54</v>
      </c>
      <c r="GX8" s="89" t="s">
        <v>55</v>
      </c>
      <c r="GY8" s="89" t="s">
        <v>56</v>
      </c>
      <c r="GZ8" s="89" t="s">
        <v>57</v>
      </c>
      <c r="HA8" s="89" t="s">
        <v>58</v>
      </c>
      <c r="HB8" s="89" t="s">
        <v>59</v>
      </c>
      <c r="HC8" s="89" t="s">
        <v>60</v>
      </c>
      <c r="HD8" s="89" t="s">
        <v>61</v>
      </c>
      <c r="HE8" s="89" t="s">
        <v>62</v>
      </c>
      <c r="HF8" s="89" t="s">
        <v>63</v>
      </c>
      <c r="HG8" s="89" t="s">
        <v>64</v>
      </c>
      <c r="HH8" s="90" t="s">
        <v>53</v>
      </c>
      <c r="HI8" s="90" t="s">
        <v>54</v>
      </c>
      <c r="HJ8" s="90" t="s">
        <v>55</v>
      </c>
      <c r="HK8" s="90" t="s">
        <v>56</v>
      </c>
      <c r="HL8" s="90" t="s">
        <v>57</v>
      </c>
      <c r="HM8" s="90" t="s">
        <v>58</v>
      </c>
      <c r="HN8" s="90" t="s">
        <v>59</v>
      </c>
      <c r="HO8" s="90" t="s">
        <v>80</v>
      </c>
      <c r="HP8" s="90" t="s">
        <v>81</v>
      </c>
      <c r="HQ8" s="90" t="s">
        <v>62</v>
      </c>
      <c r="HR8" s="90" t="s">
        <v>63</v>
      </c>
      <c r="HS8" s="90" t="s">
        <v>64</v>
      </c>
      <c r="HT8" s="90" t="s">
        <v>53</v>
      </c>
      <c r="HU8" s="89" t="s">
        <v>54</v>
      </c>
      <c r="HV8" s="89" t="s">
        <v>55</v>
      </c>
      <c r="HW8" s="90" t="s">
        <v>56</v>
      </c>
      <c r="HX8" s="89" t="s">
        <v>57</v>
      </c>
      <c r="HY8" s="89" t="s">
        <v>84</v>
      </c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14" customFormat="1" ht="20.25" customHeight="1" thickTop="1">
      <c r="A9" s="50" t="s">
        <v>66</v>
      </c>
      <c r="B9" s="51" t="s">
        <v>30</v>
      </c>
      <c r="C9" s="31" t="s">
        <v>69</v>
      </c>
      <c r="D9" s="39" t="s">
        <v>43</v>
      </c>
      <c r="E9" s="24">
        <v>700</v>
      </c>
      <c r="F9" s="24">
        <v>700</v>
      </c>
      <c r="G9" s="24">
        <v>710</v>
      </c>
      <c r="H9" s="24">
        <v>695</v>
      </c>
      <c r="I9" s="24">
        <v>682</v>
      </c>
      <c r="J9" s="24">
        <v>692</v>
      </c>
      <c r="K9" s="24"/>
      <c r="L9" s="24"/>
      <c r="M9" s="24"/>
      <c r="N9" s="24"/>
      <c r="O9" s="24"/>
      <c r="P9" s="24"/>
      <c r="Q9" s="24"/>
      <c r="R9" s="24"/>
      <c r="S9" s="24"/>
      <c r="T9" s="24">
        <v>2884</v>
      </c>
      <c r="U9" s="24">
        <v>516</v>
      </c>
      <c r="V9" s="24">
        <v>0</v>
      </c>
      <c r="W9" s="24">
        <v>5462</v>
      </c>
      <c r="X9" s="24">
        <v>13017</v>
      </c>
      <c r="Y9" s="24">
        <v>9642</v>
      </c>
      <c r="Z9" s="24">
        <v>14576</v>
      </c>
      <c r="AA9" s="24">
        <v>13864</v>
      </c>
      <c r="AB9" s="24">
        <v>0</v>
      </c>
      <c r="AC9" s="24">
        <v>0</v>
      </c>
      <c r="AD9" s="24">
        <v>0</v>
      </c>
      <c r="AE9" s="24">
        <v>736</v>
      </c>
      <c r="AF9" s="24">
        <v>0</v>
      </c>
      <c r="AG9" s="24">
        <v>0</v>
      </c>
      <c r="AH9" s="24">
        <v>0</v>
      </c>
      <c r="AI9" s="24">
        <v>17949</v>
      </c>
      <c r="AJ9" s="24">
        <v>25961</v>
      </c>
      <c r="AK9" s="24">
        <v>26215</v>
      </c>
      <c r="AL9" s="24">
        <v>26215</v>
      </c>
      <c r="AM9" s="23">
        <v>11263</v>
      </c>
      <c r="AN9" s="23">
        <v>12262</v>
      </c>
      <c r="AO9" s="23">
        <v>19184</v>
      </c>
      <c r="AP9" s="23">
        <v>8607</v>
      </c>
      <c r="AQ9" s="23">
        <v>0</v>
      </c>
      <c r="AR9" s="23">
        <v>4559</v>
      </c>
      <c r="AS9" s="23">
        <v>10677</v>
      </c>
      <c r="AT9" s="23">
        <v>10375</v>
      </c>
      <c r="AU9" s="23">
        <v>12635</v>
      </c>
      <c r="AV9" s="23">
        <v>50953</v>
      </c>
      <c r="AW9" s="23">
        <v>25056</v>
      </c>
      <c r="AX9" s="23">
        <v>26452</v>
      </c>
      <c r="AY9" s="23">
        <v>6587</v>
      </c>
      <c r="AZ9" s="23">
        <v>6142</v>
      </c>
      <c r="BA9" s="23">
        <v>7835</v>
      </c>
      <c r="BB9" s="23">
        <v>6533</v>
      </c>
      <c r="BC9" s="23">
        <v>9253</v>
      </c>
      <c r="BD9" s="23">
        <v>10756</v>
      </c>
      <c r="BE9" s="23">
        <v>8074</v>
      </c>
      <c r="BF9" s="23">
        <v>20347</v>
      </c>
      <c r="BG9" s="23">
        <v>24098</v>
      </c>
      <c r="BH9" s="23">
        <v>21361</v>
      </c>
      <c r="BI9" s="23">
        <v>24071</v>
      </c>
      <c r="BJ9" s="23">
        <v>24846</v>
      </c>
      <c r="BK9" s="23">
        <v>29907</v>
      </c>
      <c r="BL9" s="23">
        <v>30756</v>
      </c>
      <c r="BM9" s="23">
        <v>30238</v>
      </c>
      <c r="BN9" s="23">
        <v>30259</v>
      </c>
      <c r="BO9" s="23">
        <v>72827</v>
      </c>
      <c r="BP9" s="23">
        <v>68533</v>
      </c>
      <c r="BQ9" s="23">
        <v>81907</v>
      </c>
      <c r="BR9" s="23">
        <v>88380</v>
      </c>
      <c r="BS9" s="23">
        <v>89602</v>
      </c>
      <c r="BT9" s="23">
        <v>63005</v>
      </c>
      <c r="BU9" s="23">
        <v>92256</v>
      </c>
      <c r="BV9" s="23">
        <v>89502</v>
      </c>
      <c r="BW9" s="23">
        <v>83251</v>
      </c>
      <c r="BX9" s="23"/>
      <c r="BY9" s="23">
        <v>50793</v>
      </c>
      <c r="BZ9" s="23">
        <v>72486</v>
      </c>
      <c r="CA9" s="23">
        <v>87674</v>
      </c>
      <c r="CB9" s="23">
        <v>90731</v>
      </c>
      <c r="CC9" s="23">
        <v>93155</v>
      </c>
      <c r="CD9" s="23">
        <v>96616</v>
      </c>
      <c r="CE9" s="23">
        <v>89876</v>
      </c>
      <c r="CF9" s="23">
        <v>92975</v>
      </c>
      <c r="CG9" s="23">
        <v>91198</v>
      </c>
      <c r="CH9" s="23">
        <v>92364</v>
      </c>
      <c r="CI9" s="23">
        <v>87226</v>
      </c>
      <c r="CJ9" s="23">
        <v>40731</v>
      </c>
      <c r="CK9" s="23">
        <v>74769</v>
      </c>
      <c r="CL9" s="23">
        <v>94604</v>
      </c>
      <c r="CM9" s="23">
        <v>94693</v>
      </c>
      <c r="CN9" s="23">
        <v>87572</v>
      </c>
      <c r="CO9" s="23">
        <v>88079</v>
      </c>
      <c r="CP9" s="23">
        <v>88843</v>
      </c>
      <c r="CQ9" s="23">
        <v>90389</v>
      </c>
      <c r="CR9" s="23">
        <v>94476</v>
      </c>
      <c r="CS9" s="23">
        <v>89582</v>
      </c>
      <c r="CT9" s="23">
        <v>93575</v>
      </c>
      <c r="CU9" s="23">
        <v>79238</v>
      </c>
      <c r="CV9" s="23">
        <v>105326</v>
      </c>
      <c r="CW9" s="23">
        <v>111294</v>
      </c>
      <c r="CX9" s="23">
        <v>83055</v>
      </c>
      <c r="CY9" s="23">
        <v>67525</v>
      </c>
      <c r="CZ9" s="23">
        <v>131622</v>
      </c>
      <c r="DA9" s="23">
        <v>148652</v>
      </c>
      <c r="DB9" s="23">
        <v>147061</v>
      </c>
      <c r="DC9" s="23">
        <v>142730</v>
      </c>
      <c r="DD9" s="23">
        <v>138814</v>
      </c>
      <c r="DE9" s="23">
        <v>152680</v>
      </c>
      <c r="DF9" s="23">
        <v>152320</v>
      </c>
      <c r="DG9" s="23">
        <v>133366</v>
      </c>
      <c r="DH9" s="23">
        <v>156177</v>
      </c>
      <c r="DI9" s="23">
        <v>112293</v>
      </c>
      <c r="DJ9" s="23">
        <v>153597</v>
      </c>
      <c r="DK9" s="23">
        <v>144084</v>
      </c>
      <c r="DL9" s="23">
        <v>155423</v>
      </c>
      <c r="DM9" s="23">
        <v>153206</v>
      </c>
      <c r="DN9" s="23">
        <v>147784</v>
      </c>
      <c r="DO9" s="23">
        <v>139858</v>
      </c>
      <c r="DP9" s="23">
        <v>151084</v>
      </c>
      <c r="DQ9" s="23">
        <v>151465</v>
      </c>
      <c r="DR9" s="23">
        <v>150495</v>
      </c>
      <c r="DS9" s="23">
        <v>125942</v>
      </c>
      <c r="DT9" s="23">
        <v>137610.9995</v>
      </c>
      <c r="DU9" s="23">
        <v>143312</v>
      </c>
      <c r="DV9" s="23">
        <v>147173</v>
      </c>
      <c r="DW9" s="23">
        <v>145597</v>
      </c>
      <c r="DX9" s="23">
        <v>154577</v>
      </c>
      <c r="DY9" s="23">
        <v>147202</v>
      </c>
      <c r="DZ9" s="23">
        <v>133673</v>
      </c>
      <c r="EA9" s="23">
        <v>139424</v>
      </c>
      <c r="EB9" s="23">
        <v>139906</v>
      </c>
      <c r="EC9" s="23">
        <v>144350</v>
      </c>
      <c r="ED9" s="23">
        <v>145086</v>
      </c>
      <c r="EE9" s="23">
        <v>128226</v>
      </c>
      <c r="EF9" s="23">
        <v>97204</v>
      </c>
      <c r="EG9" s="23">
        <v>105888</v>
      </c>
      <c r="EH9" s="23">
        <v>139497</v>
      </c>
      <c r="EI9" s="23">
        <v>144250</v>
      </c>
      <c r="EJ9" s="23">
        <v>141533</v>
      </c>
      <c r="EK9" s="23">
        <v>148652</v>
      </c>
      <c r="EL9" s="23">
        <v>150521</v>
      </c>
      <c r="EM9" s="23">
        <v>154550</v>
      </c>
      <c r="EN9" s="23">
        <v>143999</v>
      </c>
      <c r="EO9" s="23">
        <v>149356</v>
      </c>
      <c r="EP9" s="23">
        <v>132916</v>
      </c>
      <c r="EQ9" s="23">
        <v>131510</v>
      </c>
      <c r="ER9" s="23">
        <v>147969</v>
      </c>
      <c r="ES9" s="23">
        <v>143158</v>
      </c>
      <c r="ET9" s="23">
        <v>129992</v>
      </c>
      <c r="EU9" s="23">
        <v>144701</v>
      </c>
      <c r="EV9" s="23">
        <v>142560</v>
      </c>
      <c r="EW9" s="23">
        <v>147612</v>
      </c>
      <c r="EX9" s="23">
        <v>144746</v>
      </c>
      <c r="EY9" s="23">
        <v>133679</v>
      </c>
      <c r="EZ9" s="23">
        <v>144253</v>
      </c>
      <c r="FA9" s="23">
        <v>122803</v>
      </c>
      <c r="FB9" s="23">
        <v>135818</v>
      </c>
      <c r="FC9" s="23">
        <v>139575</v>
      </c>
      <c r="FD9" s="23">
        <v>151242</v>
      </c>
      <c r="FE9" s="23">
        <v>151633</v>
      </c>
      <c r="FF9" s="23">
        <v>156217</v>
      </c>
      <c r="FG9" s="23">
        <v>134331</v>
      </c>
      <c r="FH9" s="23">
        <v>147535</v>
      </c>
      <c r="FI9" s="23">
        <v>166297</v>
      </c>
      <c r="FJ9" s="23">
        <v>164989</v>
      </c>
      <c r="FK9" s="23">
        <v>135833</v>
      </c>
      <c r="FL9" s="23">
        <v>188162</v>
      </c>
      <c r="FM9" s="23">
        <v>173009</v>
      </c>
      <c r="FN9" s="23">
        <v>61331</v>
      </c>
      <c r="FO9" s="23">
        <v>167384</v>
      </c>
      <c r="FP9" s="23">
        <v>205820</v>
      </c>
      <c r="FQ9" s="23">
        <v>145646</v>
      </c>
      <c r="FR9" s="23">
        <v>167839</v>
      </c>
      <c r="FS9" s="23">
        <v>165938</v>
      </c>
      <c r="FT9" s="23">
        <v>156982</v>
      </c>
      <c r="FU9" s="23">
        <v>186615</v>
      </c>
      <c r="FV9" s="23">
        <v>202517</v>
      </c>
      <c r="FW9" s="23">
        <v>207969</v>
      </c>
      <c r="FX9" s="23">
        <v>195626</v>
      </c>
      <c r="FY9" s="23">
        <v>154620</v>
      </c>
      <c r="FZ9" s="23">
        <v>202518</v>
      </c>
      <c r="GA9" s="23">
        <v>200359</v>
      </c>
      <c r="GB9" s="23">
        <v>222570</v>
      </c>
      <c r="GC9" s="23">
        <v>234647</v>
      </c>
      <c r="GD9" s="23">
        <v>265330</v>
      </c>
      <c r="GE9" s="23">
        <v>308632</v>
      </c>
      <c r="GF9" s="23">
        <v>260085</v>
      </c>
      <c r="GG9" s="23">
        <v>305401</v>
      </c>
      <c r="GH9" s="23">
        <v>285580</v>
      </c>
      <c r="GI9" s="23">
        <v>287380</v>
      </c>
      <c r="GJ9" s="23">
        <v>293329</v>
      </c>
      <c r="GK9" s="23">
        <v>247346</v>
      </c>
      <c r="GL9" s="23">
        <v>278472</v>
      </c>
      <c r="GM9" s="23">
        <v>278244</v>
      </c>
      <c r="GN9" s="23">
        <v>285570</v>
      </c>
      <c r="GO9" s="23">
        <v>270652</v>
      </c>
      <c r="GP9" s="23">
        <v>264922</v>
      </c>
      <c r="GQ9" s="23">
        <v>301319</v>
      </c>
      <c r="GR9" s="23">
        <v>304702</v>
      </c>
      <c r="GS9" s="23">
        <v>317133</v>
      </c>
      <c r="GT9" s="23">
        <v>305515</v>
      </c>
      <c r="GU9" s="23">
        <v>314091</v>
      </c>
      <c r="GV9" s="23">
        <v>258634</v>
      </c>
      <c r="GW9" s="23">
        <v>249275</v>
      </c>
      <c r="GX9" s="23">
        <v>256736</v>
      </c>
      <c r="GY9" s="23">
        <v>223568</v>
      </c>
      <c r="GZ9" s="23">
        <v>7816.741935483871</v>
      </c>
      <c r="HA9" s="23">
        <v>7979.9</v>
      </c>
      <c r="HB9" s="23">
        <v>7704.129032258064</v>
      </c>
      <c r="HC9" s="23">
        <v>8428.806451612903</v>
      </c>
      <c r="HD9" s="23">
        <v>8989.566666666668</v>
      </c>
      <c r="HE9" s="23">
        <v>8977.064516129032</v>
      </c>
      <c r="HF9" s="23">
        <v>8435.133333333333</v>
      </c>
      <c r="HG9" s="23">
        <v>8295.838709677419</v>
      </c>
      <c r="HH9" s="23">
        <v>7332.677419354839</v>
      </c>
      <c r="HI9" s="23">
        <v>8059.607142857143</v>
      </c>
      <c r="HJ9" s="23">
        <v>6886.193548387097</v>
      </c>
      <c r="HK9" s="23">
        <v>6778.4</v>
      </c>
      <c r="HL9" s="23">
        <v>6508.8065</v>
      </c>
      <c r="HM9" s="23">
        <v>7532.0333</v>
      </c>
      <c r="HN9" s="23">
        <v>7690.2581</v>
      </c>
      <c r="HO9" s="23">
        <v>7810.6452</v>
      </c>
      <c r="HP9" s="23">
        <v>7719.9667</v>
      </c>
      <c r="HQ9" s="23">
        <v>7332.129</v>
      </c>
      <c r="HR9" s="23">
        <v>6932.6333</v>
      </c>
      <c r="HS9" s="23">
        <v>6973.3871</v>
      </c>
      <c r="HT9" s="23">
        <v>6920.6774</v>
      </c>
      <c r="HU9" s="23">
        <v>6496.2143</v>
      </c>
      <c r="HV9" s="23">
        <v>6261.7419</v>
      </c>
      <c r="HW9" s="23">
        <v>5815.5333</v>
      </c>
      <c r="HX9" s="23">
        <v>5805.2258</v>
      </c>
      <c r="HY9" s="23">
        <f>+HX9-HW9</f>
        <v>-10.30749999999989</v>
      </c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4" customFormat="1" ht="15" customHeight="1">
      <c r="A10" s="52"/>
      <c r="B10" s="53"/>
      <c r="C10" s="31" t="s">
        <v>70</v>
      </c>
      <c r="D10" s="39" t="s">
        <v>0</v>
      </c>
      <c r="E10" s="24">
        <v>1005</v>
      </c>
      <c r="F10" s="24">
        <v>1006</v>
      </c>
      <c r="G10" s="24">
        <v>986</v>
      </c>
      <c r="H10" s="24">
        <v>944</v>
      </c>
      <c r="I10" s="24">
        <v>905</v>
      </c>
      <c r="J10" s="24">
        <v>838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5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>
        <v>1001.3992</v>
      </c>
      <c r="EK10" s="23">
        <v>1198.2896</v>
      </c>
      <c r="EL10" s="23">
        <v>4610.6947</v>
      </c>
      <c r="EM10" s="23">
        <v>17569.5511</v>
      </c>
      <c r="EN10" s="23">
        <v>17523.6103</v>
      </c>
      <c r="EO10" s="23">
        <v>20392</v>
      </c>
      <c r="EP10" s="23">
        <v>22200.0296</v>
      </c>
      <c r="EQ10" s="23">
        <v>23613.2536</v>
      </c>
      <c r="ER10" s="23">
        <v>28565.6959</v>
      </c>
      <c r="ES10" s="23">
        <v>24569.158</v>
      </c>
      <c r="ET10" s="23">
        <v>27740.1692</v>
      </c>
      <c r="EU10" s="23">
        <v>27549.3568</v>
      </c>
      <c r="EV10" s="23">
        <v>28260</v>
      </c>
      <c r="EW10" s="23">
        <v>28412</v>
      </c>
      <c r="EX10" s="23">
        <v>28940</v>
      </c>
      <c r="EY10" s="23">
        <v>30432</v>
      </c>
      <c r="EZ10" s="23">
        <v>29624.7694</v>
      </c>
      <c r="FA10" s="23">
        <v>27729.816</v>
      </c>
      <c r="FB10" s="23">
        <v>30666.0433</v>
      </c>
      <c r="FC10" s="23">
        <v>26385.23</v>
      </c>
      <c r="FD10" s="23">
        <v>29993.88</v>
      </c>
      <c r="FE10" s="23">
        <v>29231.16</v>
      </c>
      <c r="FF10" s="23">
        <v>29768.1575</v>
      </c>
      <c r="FG10" s="23">
        <v>31697.242</v>
      </c>
      <c r="FH10" s="23">
        <v>25898</v>
      </c>
      <c r="FI10" s="23">
        <v>25604.9853</v>
      </c>
      <c r="FJ10" s="23">
        <v>28909.5794</v>
      </c>
      <c r="FK10" s="23">
        <v>31950.313</v>
      </c>
      <c r="FL10" s="23">
        <v>31491</v>
      </c>
      <c r="FM10" s="23">
        <v>25481.3648</v>
      </c>
      <c r="FN10" s="23">
        <v>28335.6896</v>
      </c>
      <c r="FO10" s="23">
        <v>8926.17</v>
      </c>
      <c r="FP10" s="23">
        <v>23668.34</v>
      </c>
      <c r="FQ10" s="23">
        <v>26308.47</v>
      </c>
      <c r="FR10" s="23">
        <v>31895.53</v>
      </c>
      <c r="FS10" s="23">
        <v>40969.62</v>
      </c>
      <c r="FT10" s="23">
        <v>42253.28</v>
      </c>
      <c r="FU10" s="23">
        <v>47245.59</v>
      </c>
      <c r="FV10" s="23">
        <v>48502.3</v>
      </c>
      <c r="FW10" s="23">
        <v>38817</v>
      </c>
      <c r="FX10" s="23">
        <v>49222.72</v>
      </c>
      <c r="FY10" s="23">
        <v>45987</v>
      </c>
      <c r="FZ10" s="23">
        <v>50211.09</v>
      </c>
      <c r="GA10" s="23">
        <v>45862.88</v>
      </c>
      <c r="GB10" s="23">
        <v>47350.37</v>
      </c>
      <c r="GC10" s="23">
        <v>46125</v>
      </c>
      <c r="GD10" s="23">
        <v>52584</v>
      </c>
      <c r="GE10" s="23">
        <v>60648</v>
      </c>
      <c r="GF10" s="23">
        <v>58595</v>
      </c>
      <c r="GG10" s="23">
        <v>60353</v>
      </c>
      <c r="GH10" s="23">
        <v>62836</v>
      </c>
      <c r="GI10" s="23">
        <v>63235</v>
      </c>
      <c r="GJ10" s="23">
        <v>60688</v>
      </c>
      <c r="GK10" s="23">
        <v>56958</v>
      </c>
      <c r="GL10" s="23">
        <v>58447</v>
      </c>
      <c r="GM10" s="23">
        <v>47438.2253</v>
      </c>
      <c r="GN10" s="23">
        <v>53539</v>
      </c>
      <c r="GO10" s="23">
        <v>64356</v>
      </c>
      <c r="GP10" s="23">
        <v>67272</v>
      </c>
      <c r="GQ10" s="23">
        <v>69717</v>
      </c>
      <c r="GR10" s="23">
        <v>70956</v>
      </c>
      <c r="GS10" s="23">
        <v>73969.97</v>
      </c>
      <c r="GT10" s="23">
        <v>72487</v>
      </c>
      <c r="GU10" s="23">
        <v>68746</v>
      </c>
      <c r="GV10" s="23">
        <v>64173</v>
      </c>
      <c r="GW10" s="23">
        <v>55692.5197</v>
      </c>
      <c r="GX10" s="23">
        <v>61639.0217</v>
      </c>
      <c r="GY10" s="23">
        <v>65654</v>
      </c>
      <c r="GZ10" s="23">
        <v>2153.7096774193546</v>
      </c>
      <c r="HA10" s="23">
        <v>2412.9</v>
      </c>
      <c r="HB10" s="23">
        <v>2297.935483870968</v>
      </c>
      <c r="HC10" s="23">
        <v>2428.9559419354837</v>
      </c>
      <c r="HD10" s="23">
        <v>2683.4080200000003</v>
      </c>
      <c r="HE10" s="23">
        <v>2737.9128322580646</v>
      </c>
      <c r="HF10" s="23">
        <v>2718.02998</v>
      </c>
      <c r="HG10" s="23">
        <v>2468.898587096774</v>
      </c>
      <c r="HH10" s="23">
        <v>2307.064387096774</v>
      </c>
      <c r="HI10" s="23">
        <v>1998.8405964285714</v>
      </c>
      <c r="HJ10" s="23">
        <v>1158.341393548387</v>
      </c>
      <c r="HK10" s="23">
        <v>1803.7932666666668</v>
      </c>
      <c r="HL10" s="23">
        <v>2132.6952</v>
      </c>
      <c r="HM10" s="23">
        <v>2330.2953</v>
      </c>
      <c r="HN10" s="23">
        <v>2309.1011</v>
      </c>
      <c r="HO10" s="23">
        <v>2650.089</v>
      </c>
      <c r="HP10" s="23">
        <v>2752.9036</v>
      </c>
      <c r="HQ10" s="23">
        <v>2779.1211</v>
      </c>
      <c r="HR10" s="23">
        <v>2713.5719</v>
      </c>
      <c r="HS10" s="23">
        <v>2804.5856</v>
      </c>
      <c r="HT10" s="23">
        <v>2608.1648</v>
      </c>
      <c r="HU10" s="23">
        <v>2712.2682</v>
      </c>
      <c r="HV10" s="23">
        <v>2241.9819</v>
      </c>
      <c r="HW10" s="23">
        <v>2405.4494</v>
      </c>
      <c r="HX10" s="23">
        <v>2382.6479</v>
      </c>
      <c r="HY10" s="23">
        <f aca="true" t="shared" si="0" ref="HY10:HY18">+HX10-HW10</f>
        <v>-22.801500000000033</v>
      </c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4" customFormat="1" ht="21.75" customHeight="1" hidden="1">
      <c r="A11" s="52"/>
      <c r="B11" s="53"/>
      <c r="C11" s="54" t="s">
        <v>24</v>
      </c>
      <c r="D11" s="39" t="s">
        <v>1</v>
      </c>
      <c r="E11" s="24">
        <v>1214</v>
      </c>
      <c r="F11" s="24">
        <v>1395</v>
      </c>
      <c r="G11" s="24">
        <v>1622</v>
      </c>
      <c r="H11" s="24">
        <v>1680</v>
      </c>
      <c r="I11" s="24">
        <v>1769</v>
      </c>
      <c r="J11" s="24">
        <v>1695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>
        <f t="shared" si="0"/>
        <v>0</v>
      </c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4" customFormat="1" ht="21.75" customHeight="1" hidden="1">
      <c r="A12" s="52"/>
      <c r="B12" s="53"/>
      <c r="C12" s="54" t="s">
        <v>25</v>
      </c>
      <c r="D12" s="39" t="s">
        <v>2</v>
      </c>
      <c r="E12" s="24">
        <v>640</v>
      </c>
      <c r="F12" s="24">
        <v>546</v>
      </c>
      <c r="G12" s="24">
        <v>512</v>
      </c>
      <c r="H12" s="24">
        <v>520</v>
      </c>
      <c r="I12" s="24">
        <v>593</v>
      </c>
      <c r="J12" s="24">
        <v>669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>
        <v>0</v>
      </c>
      <c r="HA12" s="26">
        <v>0</v>
      </c>
      <c r="HB12" s="26">
        <v>0</v>
      </c>
      <c r="HC12" s="26">
        <v>0</v>
      </c>
      <c r="HD12" s="26">
        <v>0</v>
      </c>
      <c r="HE12" s="26">
        <v>0</v>
      </c>
      <c r="HF12" s="26">
        <v>0</v>
      </c>
      <c r="HG12" s="26">
        <v>0</v>
      </c>
      <c r="HH12" s="26">
        <v>0</v>
      </c>
      <c r="HI12" s="26">
        <v>0</v>
      </c>
      <c r="HJ12" s="26">
        <v>0</v>
      </c>
      <c r="HK12" s="26">
        <v>0</v>
      </c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3">
        <f t="shared" si="0"/>
        <v>0</v>
      </c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4" customFormat="1" ht="21.75" customHeight="1" hidden="1">
      <c r="A13" s="52"/>
      <c r="B13" s="53"/>
      <c r="C13" s="54" t="s">
        <v>23</v>
      </c>
      <c r="D13" s="39" t="s">
        <v>3</v>
      </c>
      <c r="E13" s="24">
        <v>183</v>
      </c>
      <c r="F13" s="24">
        <v>168</v>
      </c>
      <c r="G13" s="24">
        <v>177</v>
      </c>
      <c r="H13" s="24">
        <v>168</v>
      </c>
      <c r="I13" s="24">
        <v>163</v>
      </c>
      <c r="J13" s="24">
        <v>142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>
        <f t="shared" si="0"/>
        <v>0</v>
      </c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4" customFormat="1" ht="18.75" customHeight="1">
      <c r="A14" s="52"/>
      <c r="B14" s="53"/>
      <c r="C14" s="31" t="s">
        <v>68</v>
      </c>
      <c r="D14" s="39" t="s">
        <v>44</v>
      </c>
      <c r="E14" s="24">
        <v>4876</v>
      </c>
      <c r="F14" s="24">
        <v>4026</v>
      </c>
      <c r="G14" s="24">
        <v>4143</v>
      </c>
      <c r="H14" s="24">
        <v>4228</v>
      </c>
      <c r="I14" s="24">
        <v>4300</v>
      </c>
      <c r="J14" s="24">
        <v>4471</v>
      </c>
      <c r="K14" s="24">
        <v>182083</v>
      </c>
      <c r="L14" s="24">
        <v>185198</v>
      </c>
      <c r="M14" s="24"/>
      <c r="N14" s="24"/>
      <c r="O14" s="24"/>
      <c r="P14" s="24"/>
      <c r="Q14" s="24"/>
      <c r="R14" s="24"/>
      <c r="S14" s="24"/>
      <c r="T14" s="24">
        <v>75267</v>
      </c>
      <c r="U14" s="24">
        <v>87074</v>
      </c>
      <c r="V14" s="24">
        <v>89713</v>
      </c>
      <c r="W14" s="24">
        <v>110033</v>
      </c>
      <c r="X14" s="24">
        <v>96453</v>
      </c>
      <c r="Y14" s="24">
        <v>103154</v>
      </c>
      <c r="Z14" s="24">
        <v>108003</v>
      </c>
      <c r="AA14" s="24">
        <v>86645</v>
      </c>
      <c r="AB14" s="24">
        <v>44605</v>
      </c>
      <c r="AC14" s="24">
        <v>28331</v>
      </c>
      <c r="AD14" s="24">
        <v>0</v>
      </c>
      <c r="AE14" s="24">
        <v>49786</v>
      </c>
      <c r="AF14" s="24">
        <v>45126</v>
      </c>
      <c r="AG14" s="24">
        <v>48182</v>
      </c>
      <c r="AH14" s="24">
        <v>53958</v>
      </c>
      <c r="AI14" s="24">
        <v>130541</v>
      </c>
      <c r="AJ14" s="24">
        <v>207862</v>
      </c>
      <c r="AK14" s="24">
        <v>200096</v>
      </c>
      <c r="AL14" s="24">
        <v>211123</v>
      </c>
      <c r="AM14" s="23">
        <v>125975</v>
      </c>
      <c r="AN14" s="23">
        <v>109045</v>
      </c>
      <c r="AO14" s="23">
        <v>151820</v>
      </c>
      <c r="AP14" s="23">
        <v>75825</v>
      </c>
      <c r="AQ14" s="23">
        <v>70028</v>
      </c>
      <c r="AR14" s="23">
        <v>47494</v>
      </c>
      <c r="AS14" s="23">
        <v>122562</v>
      </c>
      <c r="AT14" s="23">
        <v>156549</v>
      </c>
      <c r="AU14" s="23">
        <v>137459</v>
      </c>
      <c r="AV14" s="23">
        <v>168825</v>
      </c>
      <c r="AW14" s="23">
        <v>148157</v>
      </c>
      <c r="AX14" s="23">
        <v>100841</v>
      </c>
      <c r="AY14" s="23">
        <v>13381</v>
      </c>
      <c r="AZ14" s="23">
        <v>39101</v>
      </c>
      <c r="BA14" s="23">
        <v>43073</v>
      </c>
      <c r="BB14" s="23">
        <v>30601</v>
      </c>
      <c r="BC14" s="23">
        <v>40140</v>
      </c>
      <c r="BD14" s="23">
        <v>48213</v>
      </c>
      <c r="BE14" s="23">
        <v>50742</v>
      </c>
      <c r="BF14" s="23">
        <v>157441</v>
      </c>
      <c r="BG14" s="23">
        <v>219279</v>
      </c>
      <c r="BH14" s="23">
        <v>213714</v>
      </c>
      <c r="BI14" s="23">
        <v>210390</v>
      </c>
      <c r="BJ14" s="23">
        <v>198009</v>
      </c>
      <c r="BK14" s="23">
        <v>169831</v>
      </c>
      <c r="BL14" s="23">
        <v>54858</v>
      </c>
      <c r="BM14" s="23">
        <v>169311</v>
      </c>
      <c r="BN14" s="23">
        <v>106547</v>
      </c>
      <c r="BO14" s="23">
        <v>128884</v>
      </c>
      <c r="BP14" s="23">
        <v>178853</v>
      </c>
      <c r="BQ14" s="23">
        <v>194024</v>
      </c>
      <c r="BR14" s="23">
        <v>187936</v>
      </c>
      <c r="BS14" s="23">
        <v>184867</v>
      </c>
      <c r="BT14" s="23">
        <v>123030</v>
      </c>
      <c r="BU14" s="23">
        <v>23624</v>
      </c>
      <c r="BV14" s="23">
        <v>46091</v>
      </c>
      <c r="BW14" s="23">
        <v>25275</v>
      </c>
      <c r="BX14" s="23">
        <v>14351</v>
      </c>
      <c r="BY14" s="23">
        <v>26392</v>
      </c>
      <c r="BZ14" s="23">
        <v>30432</v>
      </c>
      <c r="CA14" s="23">
        <v>130920</v>
      </c>
      <c r="CB14" s="23">
        <v>156356</v>
      </c>
      <c r="CC14" s="23">
        <v>145183</v>
      </c>
      <c r="CD14" s="23">
        <v>150270</v>
      </c>
      <c r="CE14" s="23">
        <v>150369</v>
      </c>
      <c r="CF14" s="23">
        <v>128018</v>
      </c>
      <c r="CG14" s="23">
        <v>148131</v>
      </c>
      <c r="CH14" s="23">
        <v>70899</v>
      </c>
      <c r="CI14" s="23">
        <v>61403</v>
      </c>
      <c r="CJ14" s="23">
        <v>6292</v>
      </c>
      <c r="CK14" s="23">
        <v>11889</v>
      </c>
      <c r="CL14" s="23">
        <v>74626</v>
      </c>
      <c r="CM14" s="23">
        <v>108185</v>
      </c>
      <c r="CN14" s="23">
        <v>109189</v>
      </c>
      <c r="CO14" s="23">
        <v>109851</v>
      </c>
      <c r="CP14" s="23">
        <v>106742</v>
      </c>
      <c r="CQ14" s="23">
        <v>107540</v>
      </c>
      <c r="CR14" s="23">
        <v>108667</v>
      </c>
      <c r="CS14" s="23">
        <v>89268</v>
      </c>
      <c r="CT14" s="23">
        <v>75358</v>
      </c>
      <c r="CU14" s="23">
        <v>87514</v>
      </c>
      <c r="CV14" s="23">
        <v>83232</v>
      </c>
      <c r="CW14" s="23">
        <v>85518</v>
      </c>
      <c r="CX14" s="23">
        <v>41865</v>
      </c>
      <c r="CY14" s="23">
        <v>3616</v>
      </c>
      <c r="CZ14" s="23">
        <v>33402</v>
      </c>
      <c r="DA14" s="23">
        <v>43034</v>
      </c>
      <c r="DB14" s="23">
        <v>92052</v>
      </c>
      <c r="DC14" s="23">
        <v>61814</v>
      </c>
      <c r="DD14" s="23">
        <v>69191</v>
      </c>
      <c r="DE14" s="23">
        <v>83478</v>
      </c>
      <c r="DF14" s="23">
        <v>81445</v>
      </c>
      <c r="DG14" s="23">
        <v>42077</v>
      </c>
      <c r="DH14" s="23">
        <v>48684</v>
      </c>
      <c r="DI14" s="23">
        <v>48022</v>
      </c>
      <c r="DJ14" s="23">
        <v>56272</v>
      </c>
      <c r="DK14" s="23">
        <v>73611</v>
      </c>
      <c r="DL14" s="23">
        <v>81673</v>
      </c>
      <c r="DM14" s="23">
        <v>78405</v>
      </c>
      <c r="DN14" s="23">
        <v>71956</v>
      </c>
      <c r="DO14" s="23">
        <v>40756</v>
      </c>
      <c r="DP14" s="23">
        <v>53714</v>
      </c>
      <c r="DQ14" s="23">
        <v>43170</v>
      </c>
      <c r="DR14" s="23">
        <v>19313</v>
      </c>
      <c r="DS14" s="23">
        <v>0</v>
      </c>
      <c r="DT14" s="23">
        <v>0</v>
      </c>
      <c r="DU14" s="23">
        <v>24233</v>
      </c>
      <c r="DV14" s="23">
        <v>41142</v>
      </c>
      <c r="DW14" s="23">
        <v>12606</v>
      </c>
      <c r="DX14" s="23">
        <v>41797</v>
      </c>
      <c r="DY14" s="23">
        <v>72289</v>
      </c>
      <c r="DZ14" s="23">
        <v>58000</v>
      </c>
      <c r="EA14" s="23">
        <v>48467</v>
      </c>
      <c r="EB14" s="23">
        <v>69366</v>
      </c>
      <c r="EC14" s="23">
        <v>70690</v>
      </c>
      <c r="ED14" s="23">
        <v>73821</v>
      </c>
      <c r="EE14" s="23">
        <v>69163</v>
      </c>
      <c r="EF14" s="23">
        <v>33582</v>
      </c>
      <c r="EG14" s="23">
        <v>62380</v>
      </c>
      <c r="EH14" s="23">
        <v>64807</v>
      </c>
      <c r="EI14" s="23">
        <v>67729</v>
      </c>
      <c r="EJ14" s="23">
        <v>71096</v>
      </c>
      <c r="EK14" s="23">
        <v>66891</v>
      </c>
      <c r="EL14" s="23">
        <v>65143</v>
      </c>
      <c r="EM14" s="23">
        <v>67475</v>
      </c>
      <c r="EN14" s="23">
        <v>72063</v>
      </c>
      <c r="EO14" s="23">
        <v>73291</v>
      </c>
      <c r="EP14" s="23">
        <v>67823</v>
      </c>
      <c r="EQ14" s="23">
        <v>70672</v>
      </c>
      <c r="ER14" s="23">
        <v>85171</v>
      </c>
      <c r="ES14" s="23">
        <v>76772</v>
      </c>
      <c r="ET14" s="23">
        <v>76909</v>
      </c>
      <c r="EU14" s="23">
        <v>86428</v>
      </c>
      <c r="EV14" s="23">
        <v>79675</v>
      </c>
      <c r="EW14" s="23">
        <v>83153</v>
      </c>
      <c r="EX14" s="23">
        <v>82035</v>
      </c>
      <c r="EY14" s="23">
        <v>71070</v>
      </c>
      <c r="EZ14" s="23">
        <v>86254</v>
      </c>
      <c r="FA14" s="23">
        <v>80910</v>
      </c>
      <c r="FB14" s="23">
        <v>83899</v>
      </c>
      <c r="FC14" s="23">
        <v>82590</v>
      </c>
      <c r="FD14" s="23">
        <v>89743</v>
      </c>
      <c r="FE14" s="23">
        <v>88049</v>
      </c>
      <c r="FF14" s="23">
        <v>83120</v>
      </c>
      <c r="FG14" s="23">
        <v>87025</v>
      </c>
      <c r="FH14" s="23">
        <v>97328</v>
      </c>
      <c r="FI14" s="23">
        <v>116430</v>
      </c>
      <c r="FJ14" s="23">
        <v>114194</v>
      </c>
      <c r="FK14" s="23">
        <v>91143</v>
      </c>
      <c r="FL14" s="23">
        <v>98964</v>
      </c>
      <c r="FM14" s="23">
        <v>88655</v>
      </c>
      <c r="FN14" s="23">
        <v>35441</v>
      </c>
      <c r="FO14" s="23">
        <v>88861</v>
      </c>
      <c r="FP14" s="23">
        <v>100835</v>
      </c>
      <c r="FQ14" s="23">
        <v>91635</v>
      </c>
      <c r="FR14" s="23">
        <v>103538</v>
      </c>
      <c r="FS14" s="23">
        <v>102516</v>
      </c>
      <c r="FT14" s="23">
        <v>88713</v>
      </c>
      <c r="FU14" s="23">
        <v>83463</v>
      </c>
      <c r="FV14" s="23">
        <v>47484</v>
      </c>
      <c r="FW14" s="23">
        <v>99276</v>
      </c>
      <c r="FX14" s="23">
        <v>79232</v>
      </c>
      <c r="FY14" s="23">
        <v>71843</v>
      </c>
      <c r="FZ14" s="23">
        <v>73696</v>
      </c>
      <c r="GA14" s="23">
        <v>63882</v>
      </c>
      <c r="GB14" s="23">
        <v>93995</v>
      </c>
      <c r="GC14" s="23">
        <v>91395</v>
      </c>
      <c r="GD14" s="23">
        <v>98124</v>
      </c>
      <c r="GE14" s="23">
        <v>111630</v>
      </c>
      <c r="GF14" s="23">
        <v>75833</v>
      </c>
      <c r="GG14" s="23">
        <v>81344</v>
      </c>
      <c r="GH14" s="23">
        <v>86914</v>
      </c>
      <c r="GI14" s="23">
        <v>100838</v>
      </c>
      <c r="GJ14" s="23">
        <v>101507</v>
      </c>
      <c r="GK14" s="23">
        <v>82016</v>
      </c>
      <c r="GL14" s="23">
        <v>98542</v>
      </c>
      <c r="GM14" s="23">
        <v>92977</v>
      </c>
      <c r="GN14" s="23">
        <v>97021</v>
      </c>
      <c r="GO14" s="23">
        <v>93982</v>
      </c>
      <c r="GP14" s="23">
        <v>97317</v>
      </c>
      <c r="GQ14" s="23">
        <v>92085</v>
      </c>
      <c r="GR14" s="23">
        <v>92835</v>
      </c>
      <c r="GS14" s="23">
        <v>95777</v>
      </c>
      <c r="GT14" s="23">
        <v>85653</v>
      </c>
      <c r="GU14" s="23">
        <v>97611</v>
      </c>
      <c r="GV14" s="23">
        <v>96038</v>
      </c>
      <c r="GW14" s="23">
        <v>90174</v>
      </c>
      <c r="GX14" s="23">
        <v>97824</v>
      </c>
      <c r="GY14" s="23">
        <v>91278</v>
      </c>
      <c r="GZ14" s="23">
        <v>3037.8709677419356</v>
      </c>
      <c r="HA14" s="23">
        <v>3162.4333333333334</v>
      </c>
      <c r="HB14" s="23">
        <v>3116.8709677419356</v>
      </c>
      <c r="HC14" s="23">
        <v>3353.3225806451615</v>
      </c>
      <c r="HD14" s="23">
        <v>3036.266666666667</v>
      </c>
      <c r="HE14" s="23">
        <v>3318.8387096774195</v>
      </c>
      <c r="HF14" s="23">
        <v>3281.866666666667</v>
      </c>
      <c r="HG14" s="23">
        <v>3205.9032258064517</v>
      </c>
      <c r="HH14" s="23">
        <v>1692.4193548387098</v>
      </c>
      <c r="HI14" s="23">
        <v>2702.8214285714284</v>
      </c>
      <c r="HJ14" s="23">
        <v>2724.6451612903224</v>
      </c>
      <c r="HK14" s="23">
        <v>2638.733333333333</v>
      </c>
      <c r="HL14" s="23">
        <v>2898.3548</v>
      </c>
      <c r="HM14" s="23">
        <v>3274</v>
      </c>
      <c r="HN14" s="23">
        <v>3312.6774</v>
      </c>
      <c r="HO14" s="23">
        <v>3265.129</v>
      </c>
      <c r="HP14" s="23">
        <v>3398.7667</v>
      </c>
      <c r="HQ14" s="23">
        <v>2779.6774</v>
      </c>
      <c r="HR14" s="23">
        <v>3050.9</v>
      </c>
      <c r="HS14" s="23">
        <v>2980.4839</v>
      </c>
      <c r="HT14" s="23">
        <v>3209.4516</v>
      </c>
      <c r="HU14" s="23">
        <v>3122.8929</v>
      </c>
      <c r="HV14" s="23">
        <v>3073.129</v>
      </c>
      <c r="HW14" s="23">
        <v>2839.0333</v>
      </c>
      <c r="HX14" s="23">
        <v>2396.1935</v>
      </c>
      <c r="HY14" s="23">
        <f t="shared" si="0"/>
        <v>-442.8398000000002</v>
      </c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4" customFormat="1" ht="18.75" customHeight="1" hidden="1">
      <c r="A15" s="52"/>
      <c r="B15" s="53"/>
      <c r="C15" s="31" t="s">
        <v>26</v>
      </c>
      <c r="D15" s="39" t="s">
        <v>4</v>
      </c>
      <c r="E15" s="24">
        <v>409</v>
      </c>
      <c r="F15" s="24">
        <v>457</v>
      </c>
      <c r="G15" s="24">
        <v>469</v>
      </c>
      <c r="H15" s="24">
        <v>440</v>
      </c>
      <c r="I15" s="24">
        <v>429</v>
      </c>
      <c r="J15" s="24">
        <v>366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>
        <v>0</v>
      </c>
      <c r="HA15" s="24">
        <v>0</v>
      </c>
      <c r="HB15" s="24">
        <v>0</v>
      </c>
      <c r="HC15" s="24">
        <v>0</v>
      </c>
      <c r="HD15" s="24">
        <v>0</v>
      </c>
      <c r="HE15" s="24">
        <v>0</v>
      </c>
      <c r="HF15" s="24">
        <v>0</v>
      </c>
      <c r="HG15" s="24">
        <v>0</v>
      </c>
      <c r="HH15" s="24">
        <v>0</v>
      </c>
      <c r="HI15" s="24">
        <v>0</v>
      </c>
      <c r="HJ15" s="24">
        <v>0</v>
      </c>
      <c r="HK15" s="24">
        <v>0</v>
      </c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3">
        <f t="shared" si="0"/>
        <v>0</v>
      </c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4" customFormat="1" ht="18.75" customHeight="1" hidden="1">
      <c r="A16" s="52"/>
      <c r="B16" s="53"/>
      <c r="C16" s="31" t="s">
        <v>20</v>
      </c>
      <c r="D16" s="39" t="s">
        <v>5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23">
        <v>227562</v>
      </c>
      <c r="AP16" s="23">
        <v>162292</v>
      </c>
      <c r="AQ16" s="23">
        <v>161196</v>
      </c>
      <c r="AR16" s="23">
        <v>148247</v>
      </c>
      <c r="AS16" s="23">
        <v>182780</v>
      </c>
      <c r="AT16" s="23">
        <v>198464</v>
      </c>
      <c r="AU16" s="23">
        <v>225384</v>
      </c>
      <c r="AV16" s="23">
        <v>262602</v>
      </c>
      <c r="AW16" s="23">
        <v>269982</v>
      </c>
      <c r="AX16" s="23">
        <v>223840</v>
      </c>
      <c r="AY16" s="23">
        <v>129606</v>
      </c>
      <c r="AZ16" s="23">
        <v>130096</v>
      </c>
      <c r="BA16" s="23">
        <v>140974</v>
      </c>
      <c r="BB16" s="23">
        <v>128721</v>
      </c>
      <c r="BC16" s="23">
        <v>186842</v>
      </c>
      <c r="BD16" s="23">
        <v>179299</v>
      </c>
      <c r="BE16" s="23">
        <v>187647</v>
      </c>
      <c r="BF16" s="23">
        <v>31485</v>
      </c>
      <c r="BG16" s="23"/>
      <c r="BH16" s="23"/>
      <c r="BI16" s="23"/>
      <c r="BJ16" s="23"/>
      <c r="BK16" s="23"/>
      <c r="BL16" s="23"/>
      <c r="BM16" s="24"/>
      <c r="BN16" s="26"/>
      <c r="BO16" s="26"/>
      <c r="BP16" s="26"/>
      <c r="BQ16" s="26"/>
      <c r="BR16" s="26"/>
      <c r="BS16" s="26"/>
      <c r="BT16" s="26"/>
      <c r="BU16" s="26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>
        <f t="shared" si="0"/>
        <v>0</v>
      </c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4" customFormat="1" ht="18.75" customHeight="1">
      <c r="A17" s="52"/>
      <c r="B17" s="53"/>
      <c r="C17" s="31" t="s">
        <v>75</v>
      </c>
      <c r="D17" s="39" t="s">
        <v>5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>
        <v>202799</v>
      </c>
      <c r="BG17" s="23">
        <v>259399</v>
      </c>
      <c r="BH17" s="23">
        <v>273176</v>
      </c>
      <c r="BI17" s="23">
        <v>271174</v>
      </c>
      <c r="BJ17" s="23">
        <v>277586</v>
      </c>
      <c r="BK17" s="23">
        <v>257644</v>
      </c>
      <c r="BL17" s="23">
        <v>174144</v>
      </c>
      <c r="BM17" s="23">
        <v>221914</v>
      </c>
      <c r="BN17" s="23">
        <v>205156</v>
      </c>
      <c r="BO17" s="23">
        <v>303549</v>
      </c>
      <c r="BP17" s="23">
        <v>306568</v>
      </c>
      <c r="BQ17" s="23">
        <v>303701</v>
      </c>
      <c r="BR17" s="23">
        <v>295015</v>
      </c>
      <c r="BS17" s="23">
        <v>301687</v>
      </c>
      <c r="BT17" s="23">
        <v>311068</v>
      </c>
      <c r="BU17" s="23">
        <v>171762</v>
      </c>
      <c r="BV17" s="23">
        <v>245534</v>
      </c>
      <c r="BW17" s="23">
        <v>219017</v>
      </c>
      <c r="BX17" s="23">
        <v>211377</v>
      </c>
      <c r="BY17" s="23">
        <v>200400</v>
      </c>
      <c r="BZ17" s="23">
        <v>170963</v>
      </c>
      <c r="CA17" s="23">
        <v>331233</v>
      </c>
      <c r="CB17" s="23">
        <v>336800</v>
      </c>
      <c r="CC17" s="23">
        <v>333592</v>
      </c>
      <c r="CD17" s="23">
        <v>385975</v>
      </c>
      <c r="CE17" s="23">
        <v>360277</v>
      </c>
      <c r="CF17" s="23">
        <v>395259</v>
      </c>
      <c r="CG17" s="23">
        <v>371498</v>
      </c>
      <c r="CH17" s="23">
        <v>347861</v>
      </c>
      <c r="CI17" s="23">
        <v>302190</v>
      </c>
      <c r="CJ17" s="23">
        <v>195175</v>
      </c>
      <c r="CK17" s="23">
        <v>192591</v>
      </c>
      <c r="CL17" s="23">
        <v>258741</v>
      </c>
      <c r="CM17" s="23">
        <v>348127</v>
      </c>
      <c r="CN17" s="23">
        <v>330985</v>
      </c>
      <c r="CO17" s="23">
        <v>378379</v>
      </c>
      <c r="CP17" s="23">
        <v>363432</v>
      </c>
      <c r="CQ17" s="23">
        <v>375409</v>
      </c>
      <c r="CR17" s="23">
        <v>366620</v>
      </c>
      <c r="CS17" s="23">
        <v>332575</v>
      </c>
      <c r="CT17" s="23">
        <v>256809</v>
      </c>
      <c r="CU17" s="23">
        <v>257161</v>
      </c>
      <c r="CV17" s="23">
        <v>238981</v>
      </c>
      <c r="CW17" s="23">
        <v>283074</v>
      </c>
      <c r="CX17" s="23">
        <v>227501</v>
      </c>
      <c r="CY17" s="23">
        <v>193636</v>
      </c>
      <c r="CZ17" s="23">
        <v>324439</v>
      </c>
      <c r="DA17" s="23">
        <v>360447</v>
      </c>
      <c r="DB17" s="23">
        <v>370425</v>
      </c>
      <c r="DC17" s="23">
        <v>368522</v>
      </c>
      <c r="DD17" s="23">
        <v>340665</v>
      </c>
      <c r="DE17" s="23">
        <v>372808</v>
      </c>
      <c r="DF17" s="23">
        <v>315600</v>
      </c>
      <c r="DG17" s="23">
        <v>250311</v>
      </c>
      <c r="DH17" s="23">
        <v>278121</v>
      </c>
      <c r="DI17" s="23">
        <v>250291</v>
      </c>
      <c r="DJ17" s="23">
        <v>369824</v>
      </c>
      <c r="DK17" s="23">
        <v>355001</v>
      </c>
      <c r="DL17" s="23">
        <v>403968</v>
      </c>
      <c r="DM17" s="23">
        <v>407717</v>
      </c>
      <c r="DN17" s="23">
        <v>413614</v>
      </c>
      <c r="DO17" s="23">
        <v>358473</v>
      </c>
      <c r="DP17" s="23">
        <v>316071</v>
      </c>
      <c r="DQ17" s="23">
        <v>263982</v>
      </c>
      <c r="DR17" s="23">
        <v>234060</v>
      </c>
      <c r="DS17" s="23">
        <v>203882</v>
      </c>
      <c r="DT17" s="23">
        <v>227891.0006</v>
      </c>
      <c r="DU17" s="23">
        <v>231078</v>
      </c>
      <c r="DV17" s="23">
        <v>262011</v>
      </c>
      <c r="DW17" s="23">
        <v>370670</v>
      </c>
      <c r="DX17" s="23">
        <v>367886</v>
      </c>
      <c r="DY17" s="23">
        <v>390376</v>
      </c>
      <c r="DZ17" s="23">
        <v>375562</v>
      </c>
      <c r="EA17" s="23">
        <v>392819</v>
      </c>
      <c r="EB17" s="23">
        <v>424815</v>
      </c>
      <c r="EC17" s="23">
        <v>404738</v>
      </c>
      <c r="ED17" s="23">
        <v>401512</v>
      </c>
      <c r="EE17" s="23">
        <v>333254</v>
      </c>
      <c r="EF17" s="23">
        <v>363191</v>
      </c>
      <c r="EG17" s="23">
        <v>378505</v>
      </c>
      <c r="EH17" s="23">
        <v>286777</v>
      </c>
      <c r="EI17" s="23">
        <v>372531</v>
      </c>
      <c r="EJ17" s="23">
        <v>411208</v>
      </c>
      <c r="EK17" s="23">
        <v>398534</v>
      </c>
      <c r="EL17" s="23">
        <v>382713</v>
      </c>
      <c r="EM17" s="23">
        <v>381404</v>
      </c>
      <c r="EN17" s="23">
        <v>370584</v>
      </c>
      <c r="EO17" s="23">
        <v>372516</v>
      </c>
      <c r="EP17" s="23">
        <v>341010</v>
      </c>
      <c r="EQ17" s="23">
        <v>335390</v>
      </c>
      <c r="ER17" s="23">
        <v>395794</v>
      </c>
      <c r="ES17" s="23">
        <v>391044</v>
      </c>
      <c r="ET17" s="23">
        <v>439502</v>
      </c>
      <c r="EU17" s="23">
        <v>469178</v>
      </c>
      <c r="EV17" s="23">
        <v>462774</v>
      </c>
      <c r="EW17" s="23">
        <v>454551</v>
      </c>
      <c r="EX17" s="23">
        <v>434043</v>
      </c>
      <c r="EY17" s="23">
        <v>332974</v>
      </c>
      <c r="EZ17" s="23">
        <v>266215</v>
      </c>
      <c r="FA17" s="23">
        <v>259582</v>
      </c>
      <c r="FB17" s="23">
        <v>295351</v>
      </c>
      <c r="FC17" s="23">
        <v>231492</v>
      </c>
      <c r="FD17" s="23">
        <v>256422</v>
      </c>
      <c r="FE17" s="23">
        <v>377082</v>
      </c>
      <c r="FF17" s="23">
        <v>446237</v>
      </c>
      <c r="FG17" s="23">
        <v>454935</v>
      </c>
      <c r="FH17" s="23">
        <v>486707</v>
      </c>
      <c r="FI17" s="23">
        <v>407080</v>
      </c>
      <c r="FJ17" s="23">
        <v>204995</v>
      </c>
      <c r="FK17" s="23">
        <v>190214</v>
      </c>
      <c r="FL17" s="23">
        <v>206356</v>
      </c>
      <c r="FM17" s="23">
        <v>199325</v>
      </c>
      <c r="FN17" s="23">
        <v>188330</v>
      </c>
      <c r="FO17" s="23">
        <v>182539</v>
      </c>
      <c r="FP17" s="23">
        <v>191886</v>
      </c>
      <c r="FQ17" s="23">
        <v>181503</v>
      </c>
      <c r="FR17" s="23">
        <v>262899</v>
      </c>
      <c r="FS17" s="23">
        <v>240023</v>
      </c>
      <c r="FT17" s="23">
        <v>188808</v>
      </c>
      <c r="FU17" s="23">
        <v>188163</v>
      </c>
      <c r="FV17" s="23">
        <v>191452</v>
      </c>
      <c r="FW17" s="23">
        <v>190557</v>
      </c>
      <c r="FX17" s="23">
        <v>227860</v>
      </c>
      <c r="FY17" s="23">
        <v>224977</v>
      </c>
      <c r="FZ17" s="23">
        <v>252775</v>
      </c>
      <c r="GA17" s="23">
        <v>243059</v>
      </c>
      <c r="GB17" s="23">
        <v>250174</v>
      </c>
      <c r="GC17" s="23">
        <v>249845</v>
      </c>
      <c r="GD17" s="23">
        <v>445796</v>
      </c>
      <c r="GE17" s="23">
        <v>459800</v>
      </c>
      <c r="GF17" s="23">
        <v>417918</v>
      </c>
      <c r="GG17" s="23">
        <v>453566</v>
      </c>
      <c r="GH17" s="23">
        <v>420021</v>
      </c>
      <c r="GI17" s="23">
        <v>428408</v>
      </c>
      <c r="GJ17" s="23">
        <v>421114</v>
      </c>
      <c r="GK17" s="23">
        <v>319420</v>
      </c>
      <c r="GL17" s="23">
        <v>433170</v>
      </c>
      <c r="GM17" s="23">
        <v>366337</v>
      </c>
      <c r="GN17" s="23">
        <v>393396</v>
      </c>
      <c r="GO17" s="23">
        <v>420986</v>
      </c>
      <c r="GP17" s="23">
        <v>348518</v>
      </c>
      <c r="GQ17" s="23">
        <v>461063</v>
      </c>
      <c r="GR17" s="23">
        <v>427926</v>
      </c>
      <c r="GS17" s="23">
        <v>432806</v>
      </c>
      <c r="GT17" s="23">
        <v>416449</v>
      </c>
      <c r="GU17" s="23">
        <v>386122</v>
      </c>
      <c r="GV17" s="23">
        <v>353309</v>
      </c>
      <c r="GW17" s="23">
        <v>379844</v>
      </c>
      <c r="GX17" s="23">
        <v>416692</v>
      </c>
      <c r="GY17" s="23">
        <v>414237</v>
      </c>
      <c r="GZ17" s="23">
        <v>15118.161290322581</v>
      </c>
      <c r="HA17" s="23">
        <v>15093.5</v>
      </c>
      <c r="HB17" s="23">
        <v>16026.870967741936</v>
      </c>
      <c r="HC17" s="23">
        <v>15589.838709677419</v>
      </c>
      <c r="HD17" s="23">
        <v>15015.933333333332</v>
      </c>
      <c r="HE17" s="23">
        <v>15664.58064516129</v>
      </c>
      <c r="HF17" s="23">
        <v>15555.366666666667</v>
      </c>
      <c r="HG17" s="23">
        <v>15359.774193548386</v>
      </c>
      <c r="HH17" s="23">
        <v>15207.741935483871</v>
      </c>
      <c r="HI17" s="23">
        <v>14316.92857142857</v>
      </c>
      <c r="HJ17" s="23">
        <v>12922.806451612903</v>
      </c>
      <c r="HK17" s="23">
        <v>13544.9</v>
      </c>
      <c r="HL17" s="23">
        <v>13611.0645</v>
      </c>
      <c r="HM17" s="23">
        <v>13917.8333</v>
      </c>
      <c r="HN17" s="23">
        <v>14162</v>
      </c>
      <c r="HO17" s="23">
        <v>14097.7419</v>
      </c>
      <c r="HP17" s="23">
        <v>14380.6</v>
      </c>
      <c r="HQ17" s="23">
        <v>14787.4194</v>
      </c>
      <c r="HR17" s="23">
        <v>14889.3667</v>
      </c>
      <c r="HS17" s="23">
        <v>14789.3871</v>
      </c>
      <c r="HT17" s="23">
        <v>14370.2581</v>
      </c>
      <c r="HU17" s="23">
        <v>14355.3214</v>
      </c>
      <c r="HV17" s="23">
        <v>14064.3871</v>
      </c>
      <c r="HW17" s="23">
        <v>14601.6</v>
      </c>
      <c r="HX17" s="23">
        <v>14341.8065</v>
      </c>
      <c r="HY17" s="23">
        <f t="shared" si="0"/>
        <v>-259.79349999999977</v>
      </c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4" customFormat="1" ht="18.75" customHeight="1" thickBot="1">
      <c r="A18" s="56"/>
      <c r="B18" s="57"/>
      <c r="C18" s="31" t="s">
        <v>67</v>
      </c>
      <c r="D18" s="39" t="s">
        <v>29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3"/>
      <c r="AN18" s="23"/>
      <c r="AO18" s="23"/>
      <c r="AP18" s="23"/>
      <c r="AQ18" s="23"/>
      <c r="AR18" s="23"/>
      <c r="AS18" s="23">
        <v>44966.3</v>
      </c>
      <c r="AT18" s="23">
        <v>39895</v>
      </c>
      <c r="AU18" s="23">
        <v>17522</v>
      </c>
      <c r="AV18" s="23">
        <v>14060.4873</v>
      </c>
      <c r="AW18" s="23">
        <v>7661.8</v>
      </c>
      <c r="AX18" s="23">
        <v>18665</v>
      </c>
      <c r="AY18" s="23">
        <v>43831</v>
      </c>
      <c r="AZ18" s="23">
        <v>38993</v>
      </c>
      <c r="BA18" s="23">
        <v>16789.1674</v>
      </c>
      <c r="BB18" s="23">
        <v>19291.64</v>
      </c>
      <c r="BC18" s="23">
        <v>18086.5177</v>
      </c>
      <c r="BD18" s="23">
        <v>75857.6601</v>
      </c>
      <c r="BE18" s="23">
        <v>146450.68</v>
      </c>
      <c r="BF18" s="23">
        <v>114768.23</v>
      </c>
      <c r="BG18" s="23">
        <v>126866.88</v>
      </c>
      <c r="BH18" s="23">
        <v>13574</v>
      </c>
      <c r="BI18" s="23">
        <v>17653.4985</v>
      </c>
      <c r="BJ18" s="23">
        <v>140138.0645</v>
      </c>
      <c r="BK18" s="23">
        <v>111572.6084</v>
      </c>
      <c r="BL18" s="23">
        <v>59161.1407</v>
      </c>
      <c r="BM18" s="23">
        <v>18708.8284</v>
      </c>
      <c r="BN18" s="23">
        <v>5793.7951</v>
      </c>
      <c r="BO18" s="23">
        <v>147211.58</v>
      </c>
      <c r="BP18" s="23">
        <v>127631.9683</v>
      </c>
      <c r="BQ18" s="23">
        <v>50993.7454</v>
      </c>
      <c r="BR18" s="23">
        <v>7032.401</v>
      </c>
      <c r="BS18" s="23">
        <v>4513.895</v>
      </c>
      <c r="BT18" s="23">
        <v>4295.9416</v>
      </c>
      <c r="BU18" s="23">
        <v>14374.2176</v>
      </c>
      <c r="BV18" s="23">
        <v>114492.1743</v>
      </c>
      <c r="BW18" s="23">
        <v>16524.2849</v>
      </c>
      <c r="BX18" s="23">
        <v>6857.4468</v>
      </c>
      <c r="BY18" s="23">
        <v>8089.3004</v>
      </c>
      <c r="BZ18" s="23">
        <v>44913</v>
      </c>
      <c r="CA18" s="23">
        <v>44170.82</v>
      </c>
      <c r="CB18" s="23">
        <v>80794.1212</v>
      </c>
      <c r="CC18" s="23">
        <v>50369.58</v>
      </c>
      <c r="CD18" s="23">
        <v>12556</v>
      </c>
      <c r="CE18" s="23">
        <v>4783.5741</v>
      </c>
      <c r="CF18" s="23">
        <v>8090</v>
      </c>
      <c r="CG18" s="23">
        <v>87434.1313</v>
      </c>
      <c r="CH18" s="23">
        <v>53295.3265</v>
      </c>
      <c r="CI18" s="23">
        <v>29008</v>
      </c>
      <c r="CJ18" s="23">
        <v>29834.6526</v>
      </c>
      <c r="CK18" s="23">
        <v>37887.6</v>
      </c>
      <c r="CL18" s="23">
        <v>24162.5477</v>
      </c>
      <c r="CM18" s="23">
        <v>35096.6883</v>
      </c>
      <c r="CN18" s="23">
        <v>147103.3819</v>
      </c>
      <c r="CO18" s="23">
        <v>30853.64</v>
      </c>
      <c r="CP18" s="23">
        <v>31419.2647</v>
      </c>
      <c r="CQ18" s="23">
        <v>15058.9673</v>
      </c>
      <c r="CR18" s="23">
        <v>11370.7437</v>
      </c>
      <c r="CS18" s="23">
        <v>12426.4838</v>
      </c>
      <c r="CT18" s="23">
        <v>34605.289</v>
      </c>
      <c r="CU18" s="23">
        <v>32131.2172</v>
      </c>
      <c r="CV18" s="23">
        <v>24809.6308</v>
      </c>
      <c r="CW18" s="23">
        <v>36746.5174</v>
      </c>
      <c r="CX18" s="23">
        <v>47773.0117</v>
      </c>
      <c r="CY18" s="23">
        <v>71144.4046</v>
      </c>
      <c r="CZ18" s="23">
        <v>127634.9212</v>
      </c>
      <c r="DA18" s="23">
        <v>8988.2119</v>
      </c>
      <c r="DB18" s="23">
        <v>13843.9852</v>
      </c>
      <c r="DC18" s="23">
        <v>3862.4371</v>
      </c>
      <c r="DD18" s="23">
        <v>34524.1727</v>
      </c>
      <c r="DE18" s="23">
        <v>35598.9894</v>
      </c>
      <c r="DF18" s="23">
        <v>8053.35</v>
      </c>
      <c r="DG18" s="23">
        <v>6939.5863</v>
      </c>
      <c r="DH18" s="23">
        <v>6667.1647</v>
      </c>
      <c r="DI18" s="23">
        <v>17083.2557</v>
      </c>
      <c r="DJ18" s="23">
        <v>22280.5572</v>
      </c>
      <c r="DK18" s="23">
        <v>136817</v>
      </c>
      <c r="DL18" s="23">
        <v>14790.277</v>
      </c>
      <c r="DM18" s="23">
        <v>13150.2259</v>
      </c>
      <c r="DN18" s="23">
        <v>7963.2252</v>
      </c>
      <c r="DO18" s="23">
        <v>8668.591</v>
      </c>
      <c r="DP18" s="23">
        <v>56008</v>
      </c>
      <c r="DQ18" s="23">
        <v>48002.8333</v>
      </c>
      <c r="DR18" s="23">
        <v>22113.1837</v>
      </c>
      <c r="DS18" s="23">
        <v>18614</v>
      </c>
      <c r="DT18" s="23">
        <v>13174.2126</v>
      </c>
      <c r="DU18" s="23">
        <v>13408.4398</v>
      </c>
      <c r="DV18" s="23">
        <v>51686.1872</v>
      </c>
      <c r="DW18" s="23">
        <v>35720.8961</v>
      </c>
      <c r="DX18" s="23">
        <v>23584.8774</v>
      </c>
      <c r="DY18" s="23">
        <v>7094.2524</v>
      </c>
      <c r="DZ18" s="23">
        <v>6975.2921</v>
      </c>
      <c r="EA18" s="23">
        <v>2579.8452</v>
      </c>
      <c r="EB18" s="23">
        <v>6215</v>
      </c>
      <c r="EC18" s="23">
        <v>4788.0798</v>
      </c>
      <c r="ED18" s="23">
        <v>9810</v>
      </c>
      <c r="EE18" s="23">
        <v>9486.4209</v>
      </c>
      <c r="EF18" s="23">
        <v>11973</v>
      </c>
      <c r="EG18" s="23">
        <v>8476.0405</v>
      </c>
      <c r="EH18" s="23">
        <v>24188.77</v>
      </c>
      <c r="EI18" s="23">
        <v>120574</v>
      </c>
      <c r="EJ18" s="23">
        <v>4260.3397</v>
      </c>
      <c r="EK18" s="23">
        <v>3790.4627</v>
      </c>
      <c r="EL18" s="23">
        <v>3721.0806</v>
      </c>
      <c r="EM18" s="23">
        <v>5408.3198</v>
      </c>
      <c r="EN18" s="23">
        <v>10167.1429</v>
      </c>
      <c r="EO18" s="23">
        <v>17636</v>
      </c>
      <c r="EP18" s="23">
        <v>41077.9492</v>
      </c>
      <c r="EQ18" s="23">
        <v>16711.1428</v>
      </c>
      <c r="ER18" s="23">
        <v>25677.0434</v>
      </c>
      <c r="ES18" s="23">
        <v>104006.6814</v>
      </c>
      <c r="ET18" s="23">
        <v>42053.8099</v>
      </c>
      <c r="EU18" s="23">
        <v>5914.9041</v>
      </c>
      <c r="EV18" s="23">
        <v>4650</v>
      </c>
      <c r="EW18" s="23">
        <v>5479</v>
      </c>
      <c r="EX18" s="23">
        <v>19151</v>
      </c>
      <c r="EY18" s="23">
        <v>62999</v>
      </c>
      <c r="EZ18" s="23">
        <v>21227.5855</v>
      </c>
      <c r="FA18" s="23">
        <v>6939.296</v>
      </c>
      <c r="FB18" s="23">
        <v>10165.0753</v>
      </c>
      <c r="FC18" s="23">
        <v>11956.23</v>
      </c>
      <c r="FD18" s="23">
        <v>8024.08</v>
      </c>
      <c r="FE18" s="23">
        <v>63407.5</v>
      </c>
      <c r="FF18" s="23">
        <v>46501.1953</v>
      </c>
      <c r="FG18" s="23">
        <v>206493.05</v>
      </c>
      <c r="FH18" s="23">
        <v>196754</v>
      </c>
      <c r="FI18" s="23">
        <v>118520.5109</v>
      </c>
      <c r="FJ18" s="23">
        <v>196428.7064</v>
      </c>
      <c r="FK18" s="23">
        <v>190542.127</v>
      </c>
      <c r="FL18" s="23">
        <v>183101.1994</v>
      </c>
      <c r="FM18" s="23">
        <v>165686.8515</v>
      </c>
      <c r="FN18" s="23">
        <v>90241.2261</v>
      </c>
      <c r="FO18" s="23">
        <v>169164.38</v>
      </c>
      <c r="FP18" s="23">
        <v>213580.64</v>
      </c>
      <c r="FQ18" s="23">
        <v>198980.29</v>
      </c>
      <c r="FR18" s="23">
        <v>211527.22</v>
      </c>
      <c r="FS18" s="23">
        <v>204381.69</v>
      </c>
      <c r="FT18" s="23">
        <v>175490.91</v>
      </c>
      <c r="FU18" s="23">
        <v>211276.27</v>
      </c>
      <c r="FV18" s="23">
        <v>195400.33</v>
      </c>
      <c r="FW18" s="23">
        <v>204300</v>
      </c>
      <c r="FX18" s="23">
        <v>202640.5</v>
      </c>
      <c r="FY18" s="23">
        <v>228168.87</v>
      </c>
      <c r="FZ18" s="23">
        <v>308087.1</v>
      </c>
      <c r="GA18" s="23">
        <v>328568.98</v>
      </c>
      <c r="GB18" s="23">
        <v>169798.06</v>
      </c>
      <c r="GC18" s="23">
        <v>170893</v>
      </c>
      <c r="GD18" s="23">
        <v>189336</v>
      </c>
      <c r="GE18" s="23">
        <v>197375</v>
      </c>
      <c r="GF18" s="23">
        <v>157292</v>
      </c>
      <c r="GG18" s="23">
        <v>209706</v>
      </c>
      <c r="GH18" s="23">
        <v>249503</v>
      </c>
      <c r="GI18" s="23">
        <v>267504</v>
      </c>
      <c r="GJ18" s="23">
        <v>336326</v>
      </c>
      <c r="GK18" s="23">
        <v>306199</v>
      </c>
      <c r="GL18" s="23">
        <v>291986</v>
      </c>
      <c r="GM18" s="23">
        <v>324085.873</v>
      </c>
      <c r="GN18" s="23">
        <v>259384</v>
      </c>
      <c r="GO18" s="23">
        <v>330534</v>
      </c>
      <c r="GP18" s="23">
        <v>340881</v>
      </c>
      <c r="GQ18" s="23">
        <v>319460</v>
      </c>
      <c r="GR18" s="23">
        <v>349650.92</v>
      </c>
      <c r="GS18" s="23">
        <v>349705.64</v>
      </c>
      <c r="GT18" s="23">
        <v>360507</v>
      </c>
      <c r="GU18" s="23">
        <v>311920</v>
      </c>
      <c r="GV18" s="23">
        <v>313748</v>
      </c>
      <c r="GW18" s="23">
        <v>248733.1488</v>
      </c>
      <c r="GX18" s="23">
        <v>332240.633</v>
      </c>
      <c r="GY18" s="23">
        <v>311046</v>
      </c>
      <c r="GZ18" s="23">
        <v>8919.935483870968</v>
      </c>
      <c r="HA18" s="23">
        <v>10269.1</v>
      </c>
      <c r="HB18" s="23">
        <v>11230.870967741936</v>
      </c>
      <c r="HC18" s="23">
        <v>10503.894451612903</v>
      </c>
      <c r="HD18" s="23">
        <v>9905.5259</v>
      </c>
      <c r="HE18" s="23">
        <v>10048.891483870968</v>
      </c>
      <c r="HF18" s="23">
        <v>10897.418966666668</v>
      </c>
      <c r="HG18" s="23">
        <v>11283.790096774193</v>
      </c>
      <c r="HH18" s="23">
        <v>8632.15291935484</v>
      </c>
      <c r="HI18" s="23">
        <v>10508.404553571429</v>
      </c>
      <c r="HJ18" s="23">
        <v>8178.916148387097</v>
      </c>
      <c r="HK18" s="23">
        <v>9112.38293</v>
      </c>
      <c r="HL18" s="23">
        <v>11427.0172</v>
      </c>
      <c r="HM18" s="23">
        <v>8725.6589</v>
      </c>
      <c r="HN18" s="23">
        <v>11448.4761</v>
      </c>
      <c r="HO18" s="23">
        <v>11019.7463</v>
      </c>
      <c r="HP18" s="23">
        <v>11646.5269</v>
      </c>
      <c r="HQ18" s="23">
        <v>11821.1059</v>
      </c>
      <c r="HR18" s="23">
        <v>5439.6853</v>
      </c>
      <c r="HS18" s="23">
        <v>9928.8496</v>
      </c>
      <c r="HT18" s="23">
        <v>12356.5471</v>
      </c>
      <c r="HU18" s="23">
        <v>12905.2806</v>
      </c>
      <c r="HV18" s="23">
        <v>12191.7093</v>
      </c>
      <c r="HW18" s="23">
        <v>11998.4967</v>
      </c>
      <c r="HX18" s="23">
        <v>12845.6571</v>
      </c>
      <c r="HY18" s="23">
        <f t="shared" si="0"/>
        <v>847.1604000000007</v>
      </c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2:256" s="14" customFormat="1" ht="23.25" customHeight="1" thickBot="1" thickTop="1">
      <c r="B19" s="58"/>
      <c r="C19" s="95" t="s">
        <v>72</v>
      </c>
      <c r="D19" s="59"/>
      <c r="E19" s="60">
        <v>9027</v>
      </c>
      <c r="F19" s="60">
        <v>8298</v>
      </c>
      <c r="G19" s="60">
        <v>8619</v>
      </c>
      <c r="H19" s="60">
        <v>8675</v>
      </c>
      <c r="I19" s="60">
        <v>8841</v>
      </c>
      <c r="J19" s="60">
        <v>8873</v>
      </c>
      <c r="K19" s="60">
        <v>182083</v>
      </c>
      <c r="L19" s="60">
        <v>185198</v>
      </c>
      <c r="M19" s="60"/>
      <c r="N19" s="60"/>
      <c r="O19" s="60"/>
      <c r="P19" s="60"/>
      <c r="Q19" s="60"/>
      <c r="R19" s="60"/>
      <c r="S19" s="60"/>
      <c r="T19" s="60">
        <v>78151</v>
      </c>
      <c r="U19" s="60">
        <v>87590</v>
      </c>
      <c r="V19" s="60">
        <v>89713</v>
      </c>
      <c r="W19" s="60">
        <v>115495</v>
      </c>
      <c r="X19" s="60">
        <v>109470</v>
      </c>
      <c r="Y19" s="60">
        <v>112796</v>
      </c>
      <c r="Z19" s="60">
        <v>122579</v>
      </c>
      <c r="AA19" s="60">
        <v>100509</v>
      </c>
      <c r="AB19" s="60">
        <v>44605</v>
      </c>
      <c r="AC19" s="60">
        <v>28331</v>
      </c>
      <c r="AD19" s="60">
        <v>0</v>
      </c>
      <c r="AE19" s="60">
        <v>50522</v>
      </c>
      <c r="AF19" s="60">
        <v>45126</v>
      </c>
      <c r="AG19" s="60">
        <v>48182</v>
      </c>
      <c r="AH19" s="60">
        <v>53958</v>
      </c>
      <c r="AI19" s="60">
        <v>148490</v>
      </c>
      <c r="AJ19" s="60">
        <v>233823</v>
      </c>
      <c r="AK19" s="60">
        <v>226311</v>
      </c>
      <c r="AL19" s="60">
        <v>237338</v>
      </c>
      <c r="AM19" s="61">
        <v>137238</v>
      </c>
      <c r="AN19" s="61">
        <v>121307</v>
      </c>
      <c r="AO19" s="61">
        <v>398566</v>
      </c>
      <c r="AP19" s="61">
        <v>246724</v>
      </c>
      <c r="AQ19" s="61">
        <v>231224</v>
      </c>
      <c r="AR19" s="61">
        <v>200300</v>
      </c>
      <c r="AS19" s="61">
        <v>360985.3</v>
      </c>
      <c r="AT19" s="61">
        <v>405283</v>
      </c>
      <c r="AU19" s="61">
        <v>393000</v>
      </c>
      <c r="AV19" s="61">
        <v>496440.4873</v>
      </c>
      <c r="AW19" s="61">
        <v>450856.8</v>
      </c>
      <c r="AX19" s="61">
        <v>369798</v>
      </c>
      <c r="AY19" s="61">
        <v>193405</v>
      </c>
      <c r="AZ19" s="61">
        <v>214332</v>
      </c>
      <c r="BA19" s="61">
        <v>208671.1674</v>
      </c>
      <c r="BB19" s="61">
        <v>185146.64</v>
      </c>
      <c r="BC19" s="61">
        <v>254321.5177</v>
      </c>
      <c r="BD19" s="61">
        <v>314125.6601</v>
      </c>
      <c r="BE19" s="61">
        <v>392913.68</v>
      </c>
      <c r="BF19" s="61">
        <v>526840.23</v>
      </c>
      <c r="BG19" s="61">
        <v>629642.88</v>
      </c>
      <c r="BH19" s="61">
        <v>521825</v>
      </c>
      <c r="BI19" s="61">
        <v>523288.4985</v>
      </c>
      <c r="BJ19" s="61">
        <v>640579.0645</v>
      </c>
      <c r="BK19" s="61">
        <v>568954.6084</v>
      </c>
      <c r="BL19" s="61">
        <v>318919.1407</v>
      </c>
      <c r="BM19" s="61">
        <v>440171.8284</v>
      </c>
      <c r="BN19" s="61">
        <v>347755.7951</v>
      </c>
      <c r="BO19" s="61">
        <v>652471.58</v>
      </c>
      <c r="BP19" s="61">
        <v>681585.9683</v>
      </c>
      <c r="BQ19" s="61">
        <v>630625.7454</v>
      </c>
      <c r="BR19" s="61">
        <v>578363.401</v>
      </c>
      <c r="BS19" s="61">
        <v>580669.895</v>
      </c>
      <c r="BT19" s="61">
        <v>501398.9416</v>
      </c>
      <c r="BU19" s="61">
        <v>302016.2176</v>
      </c>
      <c r="BV19" s="61">
        <v>495619.1743</v>
      </c>
      <c r="BW19" s="61">
        <v>344067.28489999997</v>
      </c>
      <c r="BX19" s="61">
        <v>232585.4468</v>
      </c>
      <c r="BY19" s="61">
        <v>285674.3004</v>
      </c>
      <c r="BZ19" s="61">
        <v>318794</v>
      </c>
      <c r="CA19" s="61">
        <v>593997.82</v>
      </c>
      <c r="CB19" s="61">
        <v>664681.1211999999</v>
      </c>
      <c r="CC19" s="61">
        <v>622299.58</v>
      </c>
      <c r="CD19" s="61">
        <v>645417</v>
      </c>
      <c r="CE19" s="61">
        <v>605305.5741</v>
      </c>
      <c r="CF19" s="61">
        <v>624342</v>
      </c>
      <c r="CG19" s="61">
        <v>698261.1313</v>
      </c>
      <c r="CH19" s="61">
        <v>564419.3265</v>
      </c>
      <c r="CI19" s="61">
        <v>479827</v>
      </c>
      <c r="CJ19" s="61">
        <v>272032.65260000003</v>
      </c>
      <c r="CK19" s="61">
        <v>317136.6</v>
      </c>
      <c r="CL19" s="61">
        <v>452133.5477</v>
      </c>
      <c r="CM19" s="61">
        <v>586101.6883</v>
      </c>
      <c r="CN19" s="61">
        <v>674849.3819</v>
      </c>
      <c r="CO19" s="61">
        <v>607162.64</v>
      </c>
      <c r="CP19" s="61">
        <v>590436.2646999999</v>
      </c>
      <c r="CQ19" s="61">
        <v>588396.9673</v>
      </c>
      <c r="CR19" s="61">
        <v>581133.7437</v>
      </c>
      <c r="CS19" s="61">
        <v>523851.4838</v>
      </c>
      <c r="CT19" s="61">
        <v>460347.289</v>
      </c>
      <c r="CU19" s="61">
        <v>456044.2172</v>
      </c>
      <c r="CV19" s="61">
        <v>452348.6308</v>
      </c>
      <c r="CW19" s="61">
        <v>516632.5174</v>
      </c>
      <c r="CX19" s="61">
        <v>400194.01170000003</v>
      </c>
      <c r="CY19" s="61">
        <v>335921.4046</v>
      </c>
      <c r="CZ19" s="61">
        <v>617097.9212</v>
      </c>
      <c r="DA19" s="61">
        <v>561121.2119</v>
      </c>
      <c r="DB19" s="61">
        <v>623381.9852</v>
      </c>
      <c r="DC19" s="61">
        <v>576928.4371</v>
      </c>
      <c r="DD19" s="61">
        <v>583194.1727</v>
      </c>
      <c r="DE19" s="61">
        <v>644564.9894</v>
      </c>
      <c r="DF19" s="61">
        <v>557418.35</v>
      </c>
      <c r="DG19" s="61">
        <v>432693.5863</v>
      </c>
      <c r="DH19" s="61">
        <v>489649.1647</v>
      </c>
      <c r="DI19" s="61">
        <v>427689.2557</v>
      </c>
      <c r="DJ19" s="61">
        <v>601973.5572</v>
      </c>
      <c r="DK19" s="61">
        <v>709513</v>
      </c>
      <c r="DL19" s="61">
        <v>655854.277</v>
      </c>
      <c r="DM19" s="61">
        <v>652478.2259</v>
      </c>
      <c r="DN19" s="61">
        <v>641317.2252</v>
      </c>
      <c r="DO19" s="61">
        <v>547755.591</v>
      </c>
      <c r="DP19" s="61">
        <v>576877</v>
      </c>
      <c r="DQ19" s="61">
        <v>506619.8333</v>
      </c>
      <c r="DR19" s="61">
        <v>425981.1837</v>
      </c>
      <c r="DS19" s="61">
        <v>348438</v>
      </c>
      <c r="DT19" s="61">
        <v>378676.21270000003</v>
      </c>
      <c r="DU19" s="61">
        <v>412031.4398</v>
      </c>
      <c r="DV19" s="61">
        <v>502012.1872</v>
      </c>
      <c r="DW19" s="61">
        <v>564593.8961</v>
      </c>
      <c r="DX19" s="61">
        <v>587844.8774</v>
      </c>
      <c r="DY19" s="61">
        <v>616961.2524</v>
      </c>
      <c r="DZ19" s="61">
        <v>574210.2921</v>
      </c>
      <c r="EA19" s="61">
        <v>583289.8452</v>
      </c>
      <c r="EB19" s="61">
        <v>640302</v>
      </c>
      <c r="EC19" s="61">
        <v>624566.0798</v>
      </c>
      <c r="ED19" s="61">
        <v>630229</v>
      </c>
      <c r="EE19" s="61">
        <v>540129.4209</v>
      </c>
      <c r="EF19" s="61">
        <v>505950</v>
      </c>
      <c r="EG19" s="61">
        <v>555249.0405</v>
      </c>
      <c r="EH19" s="61">
        <v>515269.77</v>
      </c>
      <c r="EI19" s="61">
        <v>705084</v>
      </c>
      <c r="EJ19" s="61">
        <v>629098.7389</v>
      </c>
      <c r="EK19" s="61">
        <v>619065.7523</v>
      </c>
      <c r="EL19" s="61">
        <v>606708.7753</v>
      </c>
      <c r="EM19" s="61">
        <v>626406.8709000001</v>
      </c>
      <c r="EN19" s="61">
        <v>614336.7532</v>
      </c>
      <c r="EO19" s="61">
        <v>633191</v>
      </c>
      <c r="EP19" s="61">
        <v>605026.9788</v>
      </c>
      <c r="EQ19" s="61">
        <v>577896.3964</v>
      </c>
      <c r="ER19" s="61">
        <v>683176.7392999999</v>
      </c>
      <c r="ES19" s="61">
        <v>739549.8394</v>
      </c>
      <c r="ET19" s="61">
        <v>716196.9791</v>
      </c>
      <c r="EU19" s="61">
        <v>733771.2609</v>
      </c>
      <c r="EV19" s="61">
        <v>717919</v>
      </c>
      <c r="EW19" s="61">
        <v>719207</v>
      </c>
      <c r="EX19" s="61">
        <v>708915</v>
      </c>
      <c r="EY19" s="61">
        <v>631154</v>
      </c>
      <c r="EZ19" s="61">
        <v>547574.3549</v>
      </c>
      <c r="FA19" s="61">
        <v>497964.11199999996</v>
      </c>
      <c r="FB19" s="61">
        <v>555899.1186</v>
      </c>
      <c r="FC19" s="61">
        <v>491998.45999999996</v>
      </c>
      <c r="FD19" s="61">
        <v>535424.96</v>
      </c>
      <c r="FE19" s="61">
        <v>709402.66</v>
      </c>
      <c r="FF19" s="61">
        <v>761843.3528</v>
      </c>
      <c r="FG19" s="61">
        <v>914481.2919999999</v>
      </c>
      <c r="FH19" s="61">
        <v>954222</v>
      </c>
      <c r="FI19" s="61">
        <v>833932.4962</v>
      </c>
      <c r="FJ19" s="61">
        <v>709516.2858</v>
      </c>
      <c r="FK19" s="61">
        <v>639682.44</v>
      </c>
      <c r="FL19" s="61">
        <v>708074.1994</v>
      </c>
      <c r="FM19" s="61">
        <v>652157.2163</v>
      </c>
      <c r="FN19" s="61">
        <v>403678.9157</v>
      </c>
      <c r="FO19" s="61">
        <v>616874.55</v>
      </c>
      <c r="FP19" s="61">
        <v>735789.98</v>
      </c>
      <c r="FQ19" s="61">
        <v>644072.76</v>
      </c>
      <c r="FR19" s="61">
        <v>777698.75</v>
      </c>
      <c r="FS19" s="61">
        <v>753828.31</v>
      </c>
      <c r="FT19" s="61">
        <v>652247.1900000001</v>
      </c>
      <c r="FU19" s="61">
        <v>716762.86</v>
      </c>
      <c r="FV19" s="61">
        <v>685355.63</v>
      </c>
      <c r="FW19" s="61">
        <v>740919</v>
      </c>
      <c r="FX19" s="61">
        <v>754581.22</v>
      </c>
      <c r="FY19" s="61">
        <v>725595.87</v>
      </c>
      <c r="FZ19" s="61">
        <v>887287.19</v>
      </c>
      <c r="GA19" s="61">
        <v>881731.86</v>
      </c>
      <c r="GB19" s="61">
        <v>783887.4299999999</v>
      </c>
      <c r="GC19" s="61">
        <v>792905</v>
      </c>
      <c r="GD19" s="61">
        <v>1051170</v>
      </c>
      <c r="GE19" s="61">
        <v>1138085</v>
      </c>
      <c r="GF19" s="61">
        <v>969723</v>
      </c>
      <c r="GG19" s="61">
        <v>1110370</v>
      </c>
      <c r="GH19" s="61">
        <v>1104854</v>
      </c>
      <c r="GI19" s="61">
        <v>1147365</v>
      </c>
      <c r="GJ19" s="61">
        <v>1212964</v>
      </c>
      <c r="GK19" s="61">
        <v>1011939</v>
      </c>
      <c r="GL19" s="61">
        <v>1160617</v>
      </c>
      <c r="GM19" s="61">
        <v>1109082.0983000002</v>
      </c>
      <c r="GN19" s="61">
        <v>1088910</v>
      </c>
      <c r="GO19" s="61">
        <v>1180510</v>
      </c>
      <c r="GP19" s="61">
        <v>1118910</v>
      </c>
      <c r="GQ19" s="61">
        <v>1243644</v>
      </c>
      <c r="GR19" s="61">
        <v>1246069.92</v>
      </c>
      <c r="GS19" s="61">
        <v>1269391.6099999999</v>
      </c>
      <c r="GT19" s="61">
        <v>1240611</v>
      </c>
      <c r="GU19" s="61">
        <v>1178490</v>
      </c>
      <c r="GV19" s="61">
        <v>1085902</v>
      </c>
      <c r="GW19" s="61">
        <v>1023718.6685</v>
      </c>
      <c r="GX19" s="61">
        <v>1165131.6546999998</v>
      </c>
      <c r="GY19" s="61">
        <v>1105783</v>
      </c>
      <c r="GZ19" s="61">
        <f>SUM(GZ9:GZ18)</f>
        <v>37046.41935483871</v>
      </c>
      <c r="HA19" s="61">
        <f aca="true" t="shared" si="1" ref="HA19:HP19">SUM(HA9:HA18)</f>
        <v>38917.833333333336</v>
      </c>
      <c r="HB19" s="61">
        <f t="shared" si="1"/>
        <v>40376.67741935483</v>
      </c>
      <c r="HC19" s="61">
        <f t="shared" si="1"/>
        <v>40304.81813548387</v>
      </c>
      <c r="HD19" s="61">
        <f t="shared" si="1"/>
        <v>39630.700586666666</v>
      </c>
      <c r="HE19" s="61">
        <f t="shared" si="1"/>
        <v>40747.288187096776</v>
      </c>
      <c r="HF19" s="61">
        <f t="shared" si="1"/>
        <v>40887.81561333334</v>
      </c>
      <c r="HG19" s="61">
        <f t="shared" si="1"/>
        <v>40614.20481290323</v>
      </c>
      <c r="HH19" s="61">
        <f t="shared" si="1"/>
        <v>35172.056016129034</v>
      </c>
      <c r="HI19" s="61">
        <f t="shared" si="1"/>
        <v>37586.60229285715</v>
      </c>
      <c r="HJ19" s="61">
        <f t="shared" si="1"/>
        <v>31870.902703225805</v>
      </c>
      <c r="HK19" s="61">
        <f t="shared" si="1"/>
        <v>33878.20953</v>
      </c>
      <c r="HL19" s="61">
        <f t="shared" si="1"/>
        <v>36577.938200000004</v>
      </c>
      <c r="HM19" s="61">
        <f t="shared" si="1"/>
        <v>35779.8208</v>
      </c>
      <c r="HN19" s="61">
        <f t="shared" si="1"/>
        <v>38922.5127</v>
      </c>
      <c r="HO19" s="61">
        <f t="shared" si="1"/>
        <v>38843.3514</v>
      </c>
      <c r="HP19" s="61">
        <f t="shared" si="1"/>
        <v>39898.763900000005</v>
      </c>
      <c r="HQ19" s="61">
        <f aca="true" t="shared" si="2" ref="HQ19:HX19">SUM(HQ9:HQ18)</f>
        <v>39499.4528</v>
      </c>
      <c r="HR19" s="61">
        <f t="shared" si="2"/>
        <v>33026.1572</v>
      </c>
      <c r="HS19" s="61">
        <f t="shared" si="2"/>
        <v>37476.6933</v>
      </c>
      <c r="HT19" s="61">
        <f t="shared" si="2"/>
        <v>39465.099</v>
      </c>
      <c r="HU19" s="61">
        <f t="shared" si="2"/>
        <v>39591.9774</v>
      </c>
      <c r="HV19" s="61">
        <f t="shared" si="2"/>
        <v>37832.9492</v>
      </c>
      <c r="HW19" s="61">
        <f t="shared" si="2"/>
        <v>37660.1127</v>
      </c>
      <c r="HX19" s="61">
        <f t="shared" si="2"/>
        <v>37771.5308</v>
      </c>
      <c r="HY19" s="61">
        <f>+HX19-HW19</f>
        <v>111.4181000000026</v>
      </c>
      <c r="HZ19" s="7"/>
      <c r="IA19" s="7"/>
      <c r="IB19" s="8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14" customFormat="1" ht="22.5" customHeight="1" thickBot="1" thickTop="1">
      <c r="A20" s="62" t="s">
        <v>45</v>
      </c>
      <c r="B20" s="63" t="s">
        <v>77</v>
      </c>
      <c r="C20" s="77" t="s">
        <v>65</v>
      </c>
      <c r="D20" s="39" t="s">
        <v>14</v>
      </c>
      <c r="E20" s="24">
        <v>17138</v>
      </c>
      <c r="F20" s="24">
        <v>17108</v>
      </c>
      <c r="G20" s="24">
        <v>16941</v>
      </c>
      <c r="H20" s="24">
        <v>16621</v>
      </c>
      <c r="I20" s="24">
        <v>16664</v>
      </c>
      <c r="J20" s="24">
        <v>16750</v>
      </c>
      <c r="K20" s="24">
        <v>544117</v>
      </c>
      <c r="L20" s="24">
        <v>563040</v>
      </c>
      <c r="M20" s="24"/>
      <c r="N20" s="24"/>
      <c r="O20" s="24"/>
      <c r="P20" s="24"/>
      <c r="Q20" s="24"/>
      <c r="R20" s="24"/>
      <c r="S20" s="24"/>
      <c r="T20" s="24">
        <v>315011</v>
      </c>
      <c r="U20" s="24">
        <v>566241</v>
      </c>
      <c r="V20" s="24">
        <v>546514</v>
      </c>
      <c r="W20" s="24">
        <v>452205</v>
      </c>
      <c r="X20" s="24">
        <v>438118</v>
      </c>
      <c r="Y20" s="24">
        <v>408019</v>
      </c>
      <c r="Z20" s="24">
        <v>439770</v>
      </c>
      <c r="AA20" s="24">
        <v>419448</v>
      </c>
      <c r="AB20" s="24">
        <v>250466</v>
      </c>
      <c r="AC20" s="24">
        <v>201231</v>
      </c>
      <c r="AD20" s="24">
        <v>112027</v>
      </c>
      <c r="AE20" s="24">
        <v>220475</v>
      </c>
      <c r="AF20" s="24">
        <v>241208</v>
      </c>
      <c r="AG20" s="24">
        <v>248934</v>
      </c>
      <c r="AH20" s="24">
        <v>240588</v>
      </c>
      <c r="AI20" s="24">
        <v>384369</v>
      </c>
      <c r="AJ20" s="24">
        <v>410565</v>
      </c>
      <c r="AK20" s="24">
        <v>401825</v>
      </c>
      <c r="AL20" s="24">
        <v>412201</v>
      </c>
      <c r="AM20" s="23">
        <v>247755</v>
      </c>
      <c r="AN20" s="23">
        <v>223228</v>
      </c>
      <c r="AO20" s="23">
        <v>259450</v>
      </c>
      <c r="AP20" s="23">
        <v>158887</v>
      </c>
      <c r="AQ20" s="23">
        <v>160911</v>
      </c>
      <c r="AR20" s="23">
        <v>150914</v>
      </c>
      <c r="AS20" s="23">
        <v>161643</v>
      </c>
      <c r="AT20" s="23">
        <v>241925</v>
      </c>
      <c r="AU20" s="23">
        <v>296561</v>
      </c>
      <c r="AV20" s="23">
        <v>417842</v>
      </c>
      <c r="AW20" s="23">
        <v>449604</v>
      </c>
      <c r="AX20" s="23">
        <v>288417</v>
      </c>
      <c r="AY20" s="23">
        <v>93683</v>
      </c>
      <c r="AZ20" s="23">
        <v>106174</v>
      </c>
      <c r="BA20" s="23">
        <v>96206</v>
      </c>
      <c r="BB20" s="23">
        <v>84056</v>
      </c>
      <c r="BC20" s="23">
        <v>156740</v>
      </c>
      <c r="BD20" s="23">
        <v>73280</v>
      </c>
      <c r="BE20" s="23">
        <v>103723</v>
      </c>
      <c r="BF20" s="23">
        <v>250716</v>
      </c>
      <c r="BG20" s="23">
        <v>473583</v>
      </c>
      <c r="BH20" s="23">
        <v>564809</v>
      </c>
      <c r="BI20" s="23">
        <v>526788</v>
      </c>
      <c r="BJ20" s="23">
        <v>499475</v>
      </c>
      <c r="BK20" s="23">
        <v>502796</v>
      </c>
      <c r="BL20" s="23">
        <v>140861</v>
      </c>
      <c r="BM20" s="23">
        <v>331703</v>
      </c>
      <c r="BN20" s="23">
        <v>206856</v>
      </c>
      <c r="BO20" s="23">
        <v>548966</v>
      </c>
      <c r="BP20" s="23">
        <v>486935</v>
      </c>
      <c r="BQ20" s="23">
        <v>556348</v>
      </c>
      <c r="BR20" s="23">
        <v>549258</v>
      </c>
      <c r="BS20" s="23">
        <v>510907</v>
      </c>
      <c r="BT20" s="23">
        <v>377326</v>
      </c>
      <c r="BU20" s="23">
        <v>9466</v>
      </c>
      <c r="BV20" s="23">
        <v>106818</v>
      </c>
      <c r="BW20" s="23">
        <v>2184</v>
      </c>
      <c r="BX20" s="23"/>
      <c r="BY20" s="23"/>
      <c r="BZ20" s="23"/>
      <c r="CA20" s="23">
        <v>286998</v>
      </c>
      <c r="CB20" s="23">
        <v>420307</v>
      </c>
      <c r="CC20" s="23">
        <v>483706</v>
      </c>
      <c r="CD20" s="23">
        <v>531928</v>
      </c>
      <c r="CE20" s="23">
        <v>523080</v>
      </c>
      <c r="CF20" s="23">
        <v>458239</v>
      </c>
      <c r="CG20" s="23">
        <v>465453</v>
      </c>
      <c r="CH20" s="23">
        <v>329050</v>
      </c>
      <c r="CI20" s="23">
        <v>296974</v>
      </c>
      <c r="CJ20" s="23">
        <v>215142.4819</v>
      </c>
      <c r="CK20" s="23">
        <v>178237.0143</v>
      </c>
      <c r="CL20" s="23">
        <v>290091.8761</v>
      </c>
      <c r="CM20" s="23">
        <v>557464.3428</v>
      </c>
      <c r="CN20" s="23">
        <v>574899.7357</v>
      </c>
      <c r="CO20" s="23">
        <v>589001.4168</v>
      </c>
      <c r="CP20" s="23">
        <v>576655.8762</v>
      </c>
      <c r="CQ20" s="23">
        <v>570513.491</v>
      </c>
      <c r="CR20" s="23">
        <v>526425.9924</v>
      </c>
      <c r="CS20" s="23">
        <v>456980.913</v>
      </c>
      <c r="CT20" s="23">
        <v>322752.1172</v>
      </c>
      <c r="CU20" s="23">
        <v>346664.9195</v>
      </c>
      <c r="CV20" s="23">
        <v>361272.2382</v>
      </c>
      <c r="CW20" s="23">
        <v>370360.7143</v>
      </c>
      <c r="CX20" s="23">
        <v>224971.8519</v>
      </c>
      <c r="CY20" s="23">
        <v>219266.728</v>
      </c>
      <c r="CZ20" s="23">
        <v>509632.6571</v>
      </c>
      <c r="DA20" s="23">
        <v>583097.4465</v>
      </c>
      <c r="DB20" s="23">
        <v>541516.8948</v>
      </c>
      <c r="DC20" s="23">
        <v>531574.6273</v>
      </c>
      <c r="DD20" s="23">
        <v>418442.7577</v>
      </c>
      <c r="DE20" s="23">
        <v>479380.1485</v>
      </c>
      <c r="DF20" s="23">
        <v>400880.4344</v>
      </c>
      <c r="DG20" s="23">
        <v>326409.3471</v>
      </c>
      <c r="DH20" s="23">
        <v>348315.9516</v>
      </c>
      <c r="DI20" s="23">
        <v>323074.9091</v>
      </c>
      <c r="DJ20" s="23">
        <v>484288.3221</v>
      </c>
      <c r="DK20" s="23">
        <v>489718.1426</v>
      </c>
      <c r="DL20" s="23">
        <v>511811.2637</v>
      </c>
      <c r="DM20" s="23">
        <v>517801.3945</v>
      </c>
      <c r="DN20" s="23">
        <v>583693.0914</v>
      </c>
      <c r="DO20" s="23">
        <v>421555.8</v>
      </c>
      <c r="DP20" s="23">
        <v>368141</v>
      </c>
      <c r="DQ20" s="23">
        <v>383752</v>
      </c>
      <c r="DR20" s="23">
        <v>230309</v>
      </c>
      <c r="DS20" s="23">
        <v>154326</v>
      </c>
      <c r="DT20" s="23">
        <v>159565.0011</v>
      </c>
      <c r="DU20" s="23">
        <v>253710</v>
      </c>
      <c r="DV20" s="23">
        <v>280630</v>
      </c>
      <c r="DW20" s="23">
        <v>367971</v>
      </c>
      <c r="DX20" s="23">
        <v>427042</v>
      </c>
      <c r="DY20" s="23">
        <v>528004</v>
      </c>
      <c r="DZ20" s="23">
        <v>480359</v>
      </c>
      <c r="EA20" s="23">
        <v>419445</v>
      </c>
      <c r="EB20" s="23">
        <v>408519</v>
      </c>
      <c r="EC20" s="23">
        <v>305286</v>
      </c>
      <c r="ED20" s="23">
        <v>356420</v>
      </c>
      <c r="EE20" s="23">
        <v>260081</v>
      </c>
      <c r="EF20" s="23">
        <v>322893</v>
      </c>
      <c r="EG20" s="23">
        <v>276738</v>
      </c>
      <c r="EH20" s="23">
        <v>239245</v>
      </c>
      <c r="EI20" s="23">
        <v>305366</v>
      </c>
      <c r="EJ20" s="23">
        <v>355501</v>
      </c>
      <c r="EK20" s="23">
        <v>371948</v>
      </c>
      <c r="EL20" s="23">
        <v>379742</v>
      </c>
      <c r="EM20" s="23">
        <v>390395</v>
      </c>
      <c r="EN20" s="23">
        <v>471350</v>
      </c>
      <c r="EO20" s="23">
        <v>396792</v>
      </c>
      <c r="EP20" s="23">
        <v>296376</v>
      </c>
      <c r="EQ20" s="23">
        <v>311108</v>
      </c>
      <c r="ER20" s="23">
        <v>388055</v>
      </c>
      <c r="ES20" s="23">
        <v>307439</v>
      </c>
      <c r="ET20" s="23">
        <v>359528</v>
      </c>
      <c r="EU20" s="23">
        <v>372222.0982</v>
      </c>
      <c r="EV20" s="23">
        <v>375714</v>
      </c>
      <c r="EW20" s="23">
        <v>297875</v>
      </c>
      <c r="EX20" s="23">
        <v>264752</v>
      </c>
      <c r="EY20" s="23">
        <v>218494</v>
      </c>
      <c r="EZ20" s="23">
        <v>239550.0703</v>
      </c>
      <c r="FA20" s="23">
        <v>250816.208</v>
      </c>
      <c r="FB20" s="23">
        <v>240552.7671</v>
      </c>
      <c r="FC20" s="23">
        <v>235220.91</v>
      </c>
      <c r="FD20" s="23">
        <v>195900.76</v>
      </c>
      <c r="FE20" s="23">
        <v>307592.94</v>
      </c>
      <c r="FF20" s="23">
        <v>393458.2324</v>
      </c>
      <c r="FG20" s="23">
        <v>337905.703</v>
      </c>
      <c r="FH20" s="23">
        <v>365745</v>
      </c>
      <c r="FI20" s="23">
        <v>275969.8434</v>
      </c>
      <c r="FJ20" s="23">
        <v>115944.7876</v>
      </c>
      <c r="FK20" s="23">
        <v>85212.53</v>
      </c>
      <c r="FL20" s="23">
        <v>64666.0304</v>
      </c>
      <c r="FM20" s="23">
        <v>120567.521</v>
      </c>
      <c r="FN20" s="23">
        <v>38852.0694</v>
      </c>
      <c r="FO20" s="23">
        <v>19491.26</v>
      </c>
      <c r="FP20" s="23">
        <v>25800.85</v>
      </c>
      <c r="FQ20" s="23">
        <v>81589.77</v>
      </c>
      <c r="FR20" s="23">
        <v>188685.2</v>
      </c>
      <c r="FS20" s="23">
        <v>186923.43</v>
      </c>
      <c r="FT20" s="23">
        <v>129807.87</v>
      </c>
      <c r="FU20" s="23">
        <v>113406.79</v>
      </c>
      <c r="FV20" s="23">
        <v>193698.59</v>
      </c>
      <c r="FW20" s="23">
        <v>141941</v>
      </c>
      <c r="FX20" s="23">
        <v>231205.98</v>
      </c>
      <c r="FY20" s="23">
        <v>109540.63</v>
      </c>
      <c r="FZ20" s="23">
        <v>162975.25</v>
      </c>
      <c r="GA20" s="23">
        <v>123131.03</v>
      </c>
      <c r="GB20" s="23">
        <v>102347.27</v>
      </c>
      <c r="GC20" s="23">
        <v>82175</v>
      </c>
      <c r="GD20" s="23">
        <v>251698</v>
      </c>
      <c r="GE20" s="23">
        <v>250389</v>
      </c>
      <c r="GF20" s="23">
        <v>210352</v>
      </c>
      <c r="GG20" s="23">
        <v>198653</v>
      </c>
      <c r="GH20" s="23">
        <v>196668</v>
      </c>
      <c r="GI20" s="23">
        <v>172640</v>
      </c>
      <c r="GJ20" s="23">
        <v>173846</v>
      </c>
      <c r="GK20" s="23">
        <v>128137</v>
      </c>
      <c r="GL20" s="23">
        <v>164560</v>
      </c>
      <c r="GM20" s="23">
        <v>153771.1265</v>
      </c>
      <c r="GN20" s="23">
        <v>218797</v>
      </c>
      <c r="GO20" s="23">
        <v>226502</v>
      </c>
      <c r="GP20" s="23">
        <v>188955</v>
      </c>
      <c r="GQ20" s="23">
        <v>245967</v>
      </c>
      <c r="GR20" s="23">
        <v>191923.86</v>
      </c>
      <c r="GS20" s="23">
        <v>182335.82</v>
      </c>
      <c r="GT20" s="23">
        <v>183917</v>
      </c>
      <c r="GU20" s="23">
        <v>222437</v>
      </c>
      <c r="GV20" s="23">
        <v>231986</v>
      </c>
      <c r="GW20" s="23">
        <v>205258.9057</v>
      </c>
      <c r="GX20" s="23">
        <v>222752.3709</v>
      </c>
      <c r="GY20" s="23">
        <v>218817</v>
      </c>
      <c r="GZ20" s="23">
        <v>6482.451612903225</v>
      </c>
      <c r="HA20" s="23">
        <v>8090.4</v>
      </c>
      <c r="HB20" s="23">
        <v>8421.516129032258</v>
      </c>
      <c r="HC20" s="23">
        <v>7914.095167741935</v>
      </c>
      <c r="HD20" s="23">
        <v>8128.594926666667</v>
      </c>
      <c r="HE20" s="23">
        <v>8450.081458064516</v>
      </c>
      <c r="HF20" s="23">
        <v>7918.932036666666</v>
      </c>
      <c r="HG20" s="23">
        <v>7486.577448387097</v>
      </c>
      <c r="HH20" s="23">
        <v>5948.690741935484</v>
      </c>
      <c r="HI20" s="23">
        <v>4574.804971428572</v>
      </c>
      <c r="HJ20" s="23">
        <v>4521.062177419354</v>
      </c>
      <c r="HK20" s="23">
        <v>4695.936753333333</v>
      </c>
      <c r="HL20" s="23">
        <v>5924.3766</v>
      </c>
      <c r="HM20" s="23">
        <v>8710.2556</v>
      </c>
      <c r="HN20" s="23">
        <v>7470.2543</v>
      </c>
      <c r="HO20" s="23">
        <v>8013.8079</v>
      </c>
      <c r="HP20" s="23">
        <v>8718.1853</v>
      </c>
      <c r="HQ20" s="23">
        <v>8322.1543</v>
      </c>
      <c r="HR20" s="23">
        <v>8925.2838</v>
      </c>
      <c r="HS20" s="23">
        <v>9005.8518</v>
      </c>
      <c r="HT20" s="23">
        <v>5154.9306</v>
      </c>
      <c r="HU20" s="23">
        <v>6588.0828</v>
      </c>
      <c r="HV20" s="23">
        <v>4221.7119</v>
      </c>
      <c r="HW20" s="23">
        <v>4032.127</v>
      </c>
      <c r="HX20" s="23">
        <v>5861.0674</v>
      </c>
      <c r="HY20" s="23">
        <f>+HX20-HW20</f>
        <v>1828.9404</v>
      </c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2:256" s="14" customFormat="1" ht="21.75" customHeight="1" thickBot="1" thickTop="1">
      <c r="B21" s="64"/>
      <c r="C21" s="96" t="s">
        <v>82</v>
      </c>
      <c r="D21" s="65"/>
      <c r="E21" s="66">
        <v>17138</v>
      </c>
      <c r="F21" s="66">
        <v>17108</v>
      </c>
      <c r="G21" s="66">
        <v>16941</v>
      </c>
      <c r="H21" s="66">
        <v>16621</v>
      </c>
      <c r="I21" s="66">
        <v>16664</v>
      </c>
      <c r="J21" s="66">
        <v>16750</v>
      </c>
      <c r="K21" s="66">
        <v>544117</v>
      </c>
      <c r="L21" s="66">
        <v>563040</v>
      </c>
      <c r="M21" s="66"/>
      <c r="N21" s="66"/>
      <c r="O21" s="66"/>
      <c r="P21" s="66"/>
      <c r="Q21" s="66"/>
      <c r="R21" s="66"/>
      <c r="S21" s="66"/>
      <c r="T21" s="66">
        <v>315011</v>
      </c>
      <c r="U21" s="66">
        <v>566241</v>
      </c>
      <c r="V21" s="66">
        <v>546514</v>
      </c>
      <c r="W21" s="66">
        <v>452205</v>
      </c>
      <c r="X21" s="66">
        <v>438118</v>
      </c>
      <c r="Y21" s="66">
        <v>408019</v>
      </c>
      <c r="Z21" s="66">
        <v>439770</v>
      </c>
      <c r="AA21" s="66">
        <v>419448</v>
      </c>
      <c r="AB21" s="66">
        <v>250466</v>
      </c>
      <c r="AC21" s="66">
        <v>201231</v>
      </c>
      <c r="AD21" s="66">
        <v>112027</v>
      </c>
      <c r="AE21" s="66">
        <v>220475</v>
      </c>
      <c r="AF21" s="66">
        <v>241208</v>
      </c>
      <c r="AG21" s="66">
        <v>248934</v>
      </c>
      <c r="AH21" s="66">
        <v>240588</v>
      </c>
      <c r="AI21" s="66">
        <v>384369</v>
      </c>
      <c r="AJ21" s="66">
        <v>410565</v>
      </c>
      <c r="AK21" s="66">
        <v>401825</v>
      </c>
      <c r="AL21" s="66">
        <v>412201</v>
      </c>
      <c r="AM21" s="67">
        <v>247755</v>
      </c>
      <c r="AN21" s="67">
        <v>223228</v>
      </c>
      <c r="AO21" s="67">
        <v>259450</v>
      </c>
      <c r="AP21" s="67">
        <v>158887</v>
      </c>
      <c r="AQ21" s="67">
        <v>160911</v>
      </c>
      <c r="AR21" s="67">
        <v>150914</v>
      </c>
      <c r="AS21" s="67">
        <v>161643</v>
      </c>
      <c r="AT21" s="67">
        <v>241925</v>
      </c>
      <c r="AU21" s="67">
        <v>296561</v>
      </c>
      <c r="AV21" s="67">
        <v>417842</v>
      </c>
      <c r="AW21" s="67">
        <v>449604</v>
      </c>
      <c r="AX21" s="67">
        <v>288417</v>
      </c>
      <c r="AY21" s="67">
        <v>93683</v>
      </c>
      <c r="AZ21" s="67">
        <v>106174</v>
      </c>
      <c r="BA21" s="67">
        <v>96206</v>
      </c>
      <c r="BB21" s="67">
        <v>84056</v>
      </c>
      <c r="BC21" s="67">
        <v>156740</v>
      </c>
      <c r="BD21" s="67">
        <v>73280</v>
      </c>
      <c r="BE21" s="67">
        <v>103723</v>
      </c>
      <c r="BF21" s="67">
        <v>250716</v>
      </c>
      <c r="BG21" s="67">
        <v>473583</v>
      </c>
      <c r="BH21" s="67">
        <v>564809</v>
      </c>
      <c r="BI21" s="67">
        <v>526788</v>
      </c>
      <c r="BJ21" s="67">
        <v>499475</v>
      </c>
      <c r="BK21" s="67">
        <v>502796</v>
      </c>
      <c r="BL21" s="67">
        <v>140861</v>
      </c>
      <c r="BM21" s="67">
        <v>331703</v>
      </c>
      <c r="BN21" s="67">
        <v>206856</v>
      </c>
      <c r="BO21" s="67">
        <v>548966</v>
      </c>
      <c r="BP21" s="67">
        <v>486935</v>
      </c>
      <c r="BQ21" s="67">
        <v>556348</v>
      </c>
      <c r="BR21" s="67">
        <v>549258</v>
      </c>
      <c r="BS21" s="67">
        <v>510907</v>
      </c>
      <c r="BT21" s="67">
        <v>377326</v>
      </c>
      <c r="BU21" s="67">
        <v>9466</v>
      </c>
      <c r="BV21" s="67">
        <v>106818</v>
      </c>
      <c r="BW21" s="67">
        <v>2184</v>
      </c>
      <c r="BX21" s="67"/>
      <c r="BY21" s="67"/>
      <c r="BZ21" s="67"/>
      <c r="CA21" s="67">
        <v>286998</v>
      </c>
      <c r="CB21" s="67">
        <v>420307</v>
      </c>
      <c r="CC21" s="67">
        <v>483706</v>
      </c>
      <c r="CD21" s="67">
        <v>531928</v>
      </c>
      <c r="CE21" s="67">
        <v>523080</v>
      </c>
      <c r="CF21" s="67">
        <v>458239</v>
      </c>
      <c r="CG21" s="67">
        <v>465453</v>
      </c>
      <c r="CH21" s="67">
        <v>329050</v>
      </c>
      <c r="CI21" s="67">
        <v>296974</v>
      </c>
      <c r="CJ21" s="67">
        <v>215142.4819</v>
      </c>
      <c r="CK21" s="67">
        <v>178237.0143</v>
      </c>
      <c r="CL21" s="67">
        <v>290091.8761</v>
      </c>
      <c r="CM21" s="67">
        <v>557464.3428</v>
      </c>
      <c r="CN21" s="67">
        <v>574899.7357</v>
      </c>
      <c r="CO21" s="67">
        <v>589001.4168</v>
      </c>
      <c r="CP21" s="67">
        <v>576655.8762</v>
      </c>
      <c r="CQ21" s="67">
        <v>570513.491</v>
      </c>
      <c r="CR21" s="67">
        <v>526425.9924</v>
      </c>
      <c r="CS21" s="67">
        <v>456980.913</v>
      </c>
      <c r="CT21" s="67">
        <v>322752.1172</v>
      </c>
      <c r="CU21" s="67">
        <v>346664.9195</v>
      </c>
      <c r="CV21" s="67">
        <v>361272.2382</v>
      </c>
      <c r="CW21" s="67">
        <v>370360.7143</v>
      </c>
      <c r="CX21" s="67">
        <v>224971.8519</v>
      </c>
      <c r="CY21" s="67">
        <v>219266.728</v>
      </c>
      <c r="CZ21" s="67">
        <v>509632.6571</v>
      </c>
      <c r="DA21" s="67">
        <v>583097.4465</v>
      </c>
      <c r="DB21" s="67">
        <v>541516.8948</v>
      </c>
      <c r="DC21" s="67">
        <v>531574.6273</v>
      </c>
      <c r="DD21" s="67">
        <v>418442.7577</v>
      </c>
      <c r="DE21" s="67">
        <v>479380.1485</v>
      </c>
      <c r="DF21" s="67">
        <v>400880.4344</v>
      </c>
      <c r="DG21" s="67">
        <v>326409.3471</v>
      </c>
      <c r="DH21" s="67">
        <v>348315.9516</v>
      </c>
      <c r="DI21" s="67">
        <v>323074.9091</v>
      </c>
      <c r="DJ21" s="67">
        <v>484288.3221</v>
      </c>
      <c r="DK21" s="67">
        <v>489718.1426</v>
      </c>
      <c r="DL21" s="67">
        <v>511811.2637</v>
      </c>
      <c r="DM21" s="67">
        <v>517801.3945</v>
      </c>
      <c r="DN21" s="67">
        <v>583693.0914</v>
      </c>
      <c r="DO21" s="67">
        <v>421555.8</v>
      </c>
      <c r="DP21" s="67">
        <v>368141</v>
      </c>
      <c r="DQ21" s="67">
        <v>383752</v>
      </c>
      <c r="DR21" s="67">
        <v>230309</v>
      </c>
      <c r="DS21" s="67">
        <v>154326</v>
      </c>
      <c r="DT21" s="67">
        <v>159565.0011</v>
      </c>
      <c r="DU21" s="67">
        <v>253710</v>
      </c>
      <c r="DV21" s="67">
        <v>280630</v>
      </c>
      <c r="DW21" s="67">
        <v>367971</v>
      </c>
      <c r="DX21" s="67">
        <v>427042</v>
      </c>
      <c r="DY21" s="67">
        <v>528004</v>
      </c>
      <c r="DZ21" s="67">
        <v>480359</v>
      </c>
      <c r="EA21" s="67">
        <v>419445</v>
      </c>
      <c r="EB21" s="67">
        <v>408519</v>
      </c>
      <c r="EC21" s="67">
        <v>305286</v>
      </c>
      <c r="ED21" s="67">
        <v>356420</v>
      </c>
      <c r="EE21" s="67">
        <v>260081</v>
      </c>
      <c r="EF21" s="67">
        <v>322893</v>
      </c>
      <c r="EG21" s="67">
        <v>276738</v>
      </c>
      <c r="EH21" s="67">
        <v>239245</v>
      </c>
      <c r="EI21" s="67">
        <v>305366</v>
      </c>
      <c r="EJ21" s="67">
        <v>355501</v>
      </c>
      <c r="EK21" s="67">
        <v>371948</v>
      </c>
      <c r="EL21" s="67">
        <v>379742</v>
      </c>
      <c r="EM21" s="67">
        <v>390395</v>
      </c>
      <c r="EN21" s="67">
        <v>471350</v>
      </c>
      <c r="EO21" s="67">
        <v>396792</v>
      </c>
      <c r="EP21" s="67">
        <v>296376</v>
      </c>
      <c r="EQ21" s="67">
        <v>311108</v>
      </c>
      <c r="ER21" s="67">
        <v>388055</v>
      </c>
      <c r="ES21" s="67">
        <v>307439</v>
      </c>
      <c r="ET21" s="67">
        <v>359528</v>
      </c>
      <c r="EU21" s="67">
        <v>372222.0982</v>
      </c>
      <c r="EV21" s="67">
        <v>375714</v>
      </c>
      <c r="EW21" s="67">
        <v>297875</v>
      </c>
      <c r="EX21" s="67">
        <v>264752</v>
      </c>
      <c r="EY21" s="67">
        <v>218494</v>
      </c>
      <c r="EZ21" s="67">
        <v>239550.0703</v>
      </c>
      <c r="FA21" s="67">
        <v>250816.208</v>
      </c>
      <c r="FB21" s="67">
        <v>240552.7671</v>
      </c>
      <c r="FC21" s="67">
        <v>235220.91</v>
      </c>
      <c r="FD21" s="67">
        <v>195900.76</v>
      </c>
      <c r="FE21" s="67">
        <v>307592.94</v>
      </c>
      <c r="FF21" s="67">
        <v>393458.2324</v>
      </c>
      <c r="FG21" s="67">
        <v>337905.703</v>
      </c>
      <c r="FH21" s="67">
        <v>365745</v>
      </c>
      <c r="FI21" s="67">
        <v>275969.8434</v>
      </c>
      <c r="FJ21" s="67">
        <v>115944.7876</v>
      </c>
      <c r="FK21" s="67">
        <v>85212.53</v>
      </c>
      <c r="FL21" s="67">
        <v>64666.0304</v>
      </c>
      <c r="FM21" s="67">
        <v>120567.521</v>
      </c>
      <c r="FN21" s="67">
        <v>38852.0694</v>
      </c>
      <c r="FO21" s="67">
        <v>19491.26</v>
      </c>
      <c r="FP21" s="67">
        <v>25800.85</v>
      </c>
      <c r="FQ21" s="67">
        <v>81589.77</v>
      </c>
      <c r="FR21" s="67">
        <v>188685.2</v>
      </c>
      <c r="FS21" s="67">
        <v>186923.43</v>
      </c>
      <c r="FT21" s="67">
        <v>129807.87</v>
      </c>
      <c r="FU21" s="67">
        <v>113406.79</v>
      </c>
      <c r="FV21" s="67">
        <v>193698.59</v>
      </c>
      <c r="FW21" s="67">
        <v>141941</v>
      </c>
      <c r="FX21" s="67">
        <v>231205.98</v>
      </c>
      <c r="FY21" s="67">
        <v>109540.63</v>
      </c>
      <c r="FZ21" s="67">
        <v>162975.25</v>
      </c>
      <c r="GA21" s="67">
        <v>123131.03</v>
      </c>
      <c r="GB21" s="67">
        <v>102347.27</v>
      </c>
      <c r="GC21" s="67">
        <v>82175</v>
      </c>
      <c r="GD21" s="67">
        <v>251698</v>
      </c>
      <c r="GE21" s="67">
        <v>250389</v>
      </c>
      <c r="GF21" s="67">
        <v>210352</v>
      </c>
      <c r="GG21" s="67">
        <v>198653</v>
      </c>
      <c r="GH21" s="67">
        <v>196668</v>
      </c>
      <c r="GI21" s="67">
        <v>172640</v>
      </c>
      <c r="GJ21" s="67">
        <v>173846</v>
      </c>
      <c r="GK21" s="67">
        <v>128137</v>
      </c>
      <c r="GL21" s="67">
        <v>164560</v>
      </c>
      <c r="GM21" s="67">
        <v>153771.1265</v>
      </c>
      <c r="GN21" s="67">
        <v>218797</v>
      </c>
      <c r="GO21" s="67">
        <v>226502</v>
      </c>
      <c r="GP21" s="67">
        <v>188955</v>
      </c>
      <c r="GQ21" s="67">
        <v>245967</v>
      </c>
      <c r="GR21" s="67">
        <v>191923.86</v>
      </c>
      <c r="GS21" s="67">
        <v>182335.82</v>
      </c>
      <c r="GT21" s="67">
        <v>183917</v>
      </c>
      <c r="GU21" s="67">
        <v>222437</v>
      </c>
      <c r="GV21" s="67">
        <v>231986</v>
      </c>
      <c r="GW21" s="67">
        <v>205258.9057</v>
      </c>
      <c r="GX21" s="67">
        <v>222752.3709</v>
      </c>
      <c r="GY21" s="67">
        <v>218817</v>
      </c>
      <c r="GZ21" s="67">
        <f>SUM(GZ20)</f>
        <v>6482.451612903225</v>
      </c>
      <c r="HA21" s="67">
        <f aca="true" t="shared" si="3" ref="HA21:HX21">SUM(HA20)</f>
        <v>8090.4</v>
      </c>
      <c r="HB21" s="67">
        <f t="shared" si="3"/>
        <v>8421.516129032258</v>
      </c>
      <c r="HC21" s="67">
        <f t="shared" si="3"/>
        <v>7914.095167741935</v>
      </c>
      <c r="HD21" s="67">
        <f t="shared" si="3"/>
        <v>8128.594926666667</v>
      </c>
      <c r="HE21" s="67">
        <f t="shared" si="3"/>
        <v>8450.081458064516</v>
      </c>
      <c r="HF21" s="67">
        <f t="shared" si="3"/>
        <v>7918.932036666666</v>
      </c>
      <c r="HG21" s="67">
        <f t="shared" si="3"/>
        <v>7486.577448387097</v>
      </c>
      <c r="HH21" s="67">
        <f t="shared" si="3"/>
        <v>5948.690741935484</v>
      </c>
      <c r="HI21" s="67">
        <f t="shared" si="3"/>
        <v>4574.804971428572</v>
      </c>
      <c r="HJ21" s="67">
        <f t="shared" si="3"/>
        <v>4521.062177419354</v>
      </c>
      <c r="HK21" s="67">
        <f t="shared" si="3"/>
        <v>4695.936753333333</v>
      </c>
      <c r="HL21" s="67">
        <f t="shared" si="3"/>
        <v>5924.3766</v>
      </c>
      <c r="HM21" s="67">
        <f t="shared" si="3"/>
        <v>8710.2556</v>
      </c>
      <c r="HN21" s="67">
        <f t="shared" si="3"/>
        <v>7470.2543</v>
      </c>
      <c r="HO21" s="67">
        <f t="shared" si="3"/>
        <v>8013.8079</v>
      </c>
      <c r="HP21" s="67">
        <f t="shared" si="3"/>
        <v>8718.1853</v>
      </c>
      <c r="HQ21" s="67">
        <f t="shared" si="3"/>
        <v>8322.1543</v>
      </c>
      <c r="HR21" s="67">
        <f t="shared" si="3"/>
        <v>8925.2838</v>
      </c>
      <c r="HS21" s="67">
        <f t="shared" si="3"/>
        <v>9005.8518</v>
      </c>
      <c r="HT21" s="67">
        <f t="shared" si="3"/>
        <v>5154.9306</v>
      </c>
      <c r="HU21" s="67">
        <f t="shared" si="3"/>
        <v>6588.0828</v>
      </c>
      <c r="HV21" s="67">
        <f t="shared" si="3"/>
        <v>4221.7119</v>
      </c>
      <c r="HW21" s="67">
        <f t="shared" si="3"/>
        <v>4032.127</v>
      </c>
      <c r="HX21" s="67">
        <f t="shared" si="3"/>
        <v>5861.0674</v>
      </c>
      <c r="HY21" s="67">
        <f>+HX21-HW21</f>
        <v>1828.9404</v>
      </c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14" customFormat="1" ht="20.25" customHeight="1" thickBot="1" thickTop="1">
      <c r="A22" s="68" t="s">
        <v>46</v>
      </c>
      <c r="B22" s="69" t="s">
        <v>34</v>
      </c>
      <c r="C22" s="100" t="s">
        <v>47</v>
      </c>
      <c r="D22" s="39">
        <v>88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>
        <v>509847.8391</v>
      </c>
      <c r="BQ22" s="23">
        <v>274223.2499</v>
      </c>
      <c r="BR22" s="23">
        <v>313861.0244</v>
      </c>
      <c r="BS22" s="23">
        <v>1227547.0915</v>
      </c>
      <c r="BT22" s="23">
        <v>1666973.162</v>
      </c>
      <c r="BU22" s="23">
        <v>1875937.7717</v>
      </c>
      <c r="BV22" s="23">
        <v>1164419.6868</v>
      </c>
      <c r="BW22" s="23">
        <v>1658793.5638</v>
      </c>
      <c r="BX22" s="23">
        <v>1232880.4434</v>
      </c>
      <c r="BY22" s="23">
        <v>1522683.4776</v>
      </c>
      <c r="BZ22" s="23">
        <v>1564206</v>
      </c>
      <c r="CA22" s="23">
        <v>2463581.12</v>
      </c>
      <c r="CB22" s="23">
        <v>2826988.5349</v>
      </c>
      <c r="CC22" s="23">
        <v>3209453</v>
      </c>
      <c r="CD22" s="23">
        <v>3031253.7</v>
      </c>
      <c r="CE22" s="23">
        <v>3156233.9407</v>
      </c>
      <c r="CF22" s="23">
        <v>1710975</v>
      </c>
      <c r="CG22" s="23">
        <v>3032029.2934</v>
      </c>
      <c r="CH22" s="23">
        <v>3031726.6188</v>
      </c>
      <c r="CI22" s="23">
        <v>2080846</v>
      </c>
      <c r="CJ22" s="23">
        <v>2259964.8479</v>
      </c>
      <c r="CK22" s="23">
        <v>1413243.1961</v>
      </c>
      <c r="CL22" s="23">
        <v>1388828.4264</v>
      </c>
      <c r="CM22" s="23">
        <v>2503661.2072</v>
      </c>
      <c r="CN22" s="23">
        <v>3866337.3511</v>
      </c>
      <c r="CO22" s="23">
        <v>4150593.6085</v>
      </c>
      <c r="CP22" s="23">
        <v>4468713.5593</v>
      </c>
      <c r="CQ22" s="23">
        <v>4196137.4482</v>
      </c>
      <c r="CR22" s="23">
        <v>4051116.681</v>
      </c>
      <c r="CS22" s="23">
        <v>3412053.7661</v>
      </c>
      <c r="CT22" s="23">
        <v>3792381.1023</v>
      </c>
      <c r="CU22" s="23">
        <v>4233520.7951</v>
      </c>
      <c r="CV22" s="23">
        <v>3838786.1604</v>
      </c>
      <c r="CW22" s="23">
        <v>4495437.251</v>
      </c>
      <c r="CX22" s="23">
        <v>4321891.5388</v>
      </c>
      <c r="CY22" s="23">
        <v>4965877.6319</v>
      </c>
      <c r="CZ22" s="23">
        <v>5798635.4437</v>
      </c>
      <c r="DA22" s="23">
        <v>6758549.9858</v>
      </c>
      <c r="DB22" s="23">
        <v>7011537.8028</v>
      </c>
      <c r="DC22" s="23">
        <v>6983000.7848</v>
      </c>
      <c r="DD22" s="23">
        <v>7018882.1768</v>
      </c>
      <c r="DE22" s="23">
        <v>6915343.7321</v>
      </c>
      <c r="DF22" s="23">
        <v>5083747.1181</v>
      </c>
      <c r="DG22" s="23">
        <v>6168278.0859</v>
      </c>
      <c r="DH22" s="23">
        <v>7080688.661</v>
      </c>
      <c r="DI22" s="23">
        <v>6552336.3253</v>
      </c>
      <c r="DJ22" s="23">
        <v>7966031.3423</v>
      </c>
      <c r="DK22" s="23">
        <v>8504578</v>
      </c>
      <c r="DL22" s="23">
        <v>8900134.306</v>
      </c>
      <c r="DM22" s="23">
        <v>8814468.7275</v>
      </c>
      <c r="DN22" s="23">
        <v>8612759.2842</v>
      </c>
      <c r="DO22" s="23">
        <v>8671253.2711</v>
      </c>
      <c r="DP22" s="23">
        <v>8373850.5714</v>
      </c>
      <c r="DQ22" s="23">
        <v>8362166.5038</v>
      </c>
      <c r="DR22" s="23">
        <v>7578705.4705</v>
      </c>
      <c r="DS22" s="23">
        <v>6395417</v>
      </c>
      <c r="DT22" s="23">
        <v>8130969.543099999</v>
      </c>
      <c r="DU22" s="23">
        <v>7343526.2231</v>
      </c>
      <c r="DV22" s="23">
        <v>8419732.3833</v>
      </c>
      <c r="DW22" s="23">
        <v>8630556.7768</v>
      </c>
      <c r="DX22" s="23">
        <v>9015157.4144</v>
      </c>
      <c r="DY22" s="23">
        <v>9089009.4287</v>
      </c>
      <c r="DZ22" s="23">
        <v>8827708.9608</v>
      </c>
      <c r="EA22" s="23">
        <v>8999860</v>
      </c>
      <c r="EB22" s="23">
        <v>8676765.9375</v>
      </c>
      <c r="EC22" s="23">
        <v>8615537.467</v>
      </c>
      <c r="ED22" s="23">
        <v>9165612.5048</v>
      </c>
      <c r="EE22" s="23">
        <v>8895701.395</v>
      </c>
      <c r="EF22" s="23">
        <v>9564549.2486</v>
      </c>
      <c r="EG22" s="23">
        <v>9069476.0957</v>
      </c>
      <c r="EH22" s="23">
        <v>10494675.8816</v>
      </c>
      <c r="EI22" s="23">
        <v>12618753.6328</v>
      </c>
      <c r="EJ22" s="23">
        <v>12607947.7186</v>
      </c>
      <c r="EK22" s="23">
        <v>12586431.8361</v>
      </c>
      <c r="EL22" s="23">
        <v>13500718.0908</v>
      </c>
      <c r="EM22" s="23">
        <v>12486376.6671</v>
      </c>
      <c r="EN22" s="23">
        <v>13282573.9592</v>
      </c>
      <c r="EO22" s="23">
        <v>11399945</v>
      </c>
      <c r="EP22" s="23">
        <v>11390249.9783</v>
      </c>
      <c r="EQ22" s="23">
        <v>11379616.3725</v>
      </c>
      <c r="ER22" s="23">
        <v>11564560.1689</v>
      </c>
      <c r="ES22" s="23">
        <v>11560492.325</v>
      </c>
      <c r="ET22" s="23">
        <v>13397359.19</v>
      </c>
      <c r="EU22" s="23">
        <v>15603115.7299</v>
      </c>
      <c r="EV22" s="23">
        <v>15582021</v>
      </c>
      <c r="EW22" s="23">
        <v>16455610</v>
      </c>
      <c r="EX22" s="23">
        <v>15037203</v>
      </c>
      <c r="EY22" s="23">
        <v>15107060</v>
      </c>
      <c r="EZ22" s="23">
        <v>13427011.82</v>
      </c>
      <c r="FA22" s="23">
        <v>14547055.897</v>
      </c>
      <c r="FB22" s="23">
        <v>15568887.3329</v>
      </c>
      <c r="FC22" s="23">
        <v>14038756.55</v>
      </c>
      <c r="FD22" s="23">
        <v>15722797.09</v>
      </c>
      <c r="FE22" s="23">
        <v>16251903.29</v>
      </c>
      <c r="FF22" s="23">
        <v>17318966.9475</v>
      </c>
      <c r="FG22" s="23">
        <v>16469760.315</v>
      </c>
      <c r="FH22" s="23">
        <v>15966579</v>
      </c>
      <c r="FI22" s="23">
        <v>15329752.5938</v>
      </c>
      <c r="FJ22" s="23">
        <v>13214007.4262</v>
      </c>
      <c r="FK22" s="23">
        <v>14257858.912</v>
      </c>
      <c r="FL22" s="23">
        <v>13293808.0942</v>
      </c>
      <c r="FM22" s="23">
        <v>13036857.4288</v>
      </c>
      <c r="FN22" s="23">
        <v>13154108.1959</v>
      </c>
      <c r="FO22" s="23">
        <v>13429412.65</v>
      </c>
      <c r="FP22" s="23">
        <v>16895426.87</v>
      </c>
      <c r="FQ22" s="23">
        <v>15854801.01</v>
      </c>
      <c r="FR22" s="23">
        <v>16950349.97</v>
      </c>
      <c r="FS22" s="23">
        <v>17877312.07</v>
      </c>
      <c r="FT22" s="23">
        <v>16892875.76</v>
      </c>
      <c r="FU22" s="23">
        <v>16766875.49</v>
      </c>
      <c r="FV22" s="23">
        <v>16167974.24</v>
      </c>
      <c r="FW22" s="23">
        <v>15689885</v>
      </c>
      <c r="FX22" s="23">
        <v>15548127.74</v>
      </c>
      <c r="FY22" s="23">
        <v>15428348.23</v>
      </c>
      <c r="FZ22" s="23">
        <v>19057628.03</v>
      </c>
      <c r="GA22" s="23">
        <v>17178563.07</v>
      </c>
      <c r="GB22" s="23">
        <v>17313058.28</v>
      </c>
      <c r="GC22" s="23">
        <v>19578536</v>
      </c>
      <c r="GD22" s="23">
        <v>19985268</v>
      </c>
      <c r="GE22" s="23">
        <v>20888133</v>
      </c>
      <c r="GF22" s="23">
        <v>19606418</v>
      </c>
      <c r="GG22" s="23">
        <v>20622800</v>
      </c>
      <c r="GH22" s="23">
        <v>19906657</v>
      </c>
      <c r="GI22" s="23">
        <v>19374757</v>
      </c>
      <c r="GJ22" s="23">
        <v>16840688</v>
      </c>
      <c r="GK22" s="23">
        <v>16348586</v>
      </c>
      <c r="GL22" s="23">
        <v>20110252</v>
      </c>
      <c r="GM22" s="23">
        <v>17820537.055</v>
      </c>
      <c r="GN22" s="23">
        <v>19124306</v>
      </c>
      <c r="GO22" s="23">
        <v>21292565</v>
      </c>
      <c r="GP22" s="23">
        <v>21417019</v>
      </c>
      <c r="GQ22" s="23">
        <v>21399561</v>
      </c>
      <c r="GR22" s="23">
        <v>19812681.8</v>
      </c>
      <c r="GS22" s="23">
        <v>22463528.98</v>
      </c>
      <c r="GT22" s="23">
        <v>21101938</v>
      </c>
      <c r="GU22" s="23">
        <v>20399923</v>
      </c>
      <c r="GV22" s="23">
        <v>17337870</v>
      </c>
      <c r="GW22" s="23">
        <v>18921953.929</v>
      </c>
      <c r="GX22" s="23">
        <v>19749663.2682</v>
      </c>
      <c r="GY22" s="23">
        <v>18801896</v>
      </c>
      <c r="GZ22" s="23">
        <v>739284.6774193548</v>
      </c>
      <c r="HA22" s="23">
        <v>781856.8666666667</v>
      </c>
      <c r="HB22" s="23">
        <v>792049.4838709678</v>
      </c>
      <c r="HC22" s="23">
        <v>754020.0142225807</v>
      </c>
      <c r="HD22" s="23">
        <v>678021.2419733333</v>
      </c>
      <c r="HE22" s="23">
        <v>701969.9090967742</v>
      </c>
      <c r="HF22" s="23">
        <v>808606.64686</v>
      </c>
      <c r="HG22" s="23">
        <v>739194.3081870968</v>
      </c>
      <c r="HH22" s="23">
        <v>568811.6974677419</v>
      </c>
      <c r="HI22" s="23">
        <v>543508.7316607143</v>
      </c>
      <c r="HJ22" s="23">
        <v>612206.3975032258</v>
      </c>
      <c r="HK22" s="23">
        <v>564081.0716533333</v>
      </c>
      <c r="HL22" s="23">
        <v>593850.5197</v>
      </c>
      <c r="HM22" s="23">
        <v>647095.0724</v>
      </c>
      <c r="HN22" s="23">
        <v>657173.7288</v>
      </c>
      <c r="HO22" s="23">
        <v>706335.8288</v>
      </c>
      <c r="HP22" s="23">
        <v>649684.5072</v>
      </c>
      <c r="HQ22" s="23">
        <v>725982.8488</v>
      </c>
      <c r="HR22" s="23">
        <v>719627.525</v>
      </c>
      <c r="HS22" s="23">
        <v>656146.2973</v>
      </c>
      <c r="HT22" s="23">
        <v>546885.2367</v>
      </c>
      <c r="HU22" s="23">
        <v>479066.5942</v>
      </c>
      <c r="HV22" s="23">
        <v>558128.161</v>
      </c>
      <c r="HW22" s="23">
        <v>560221.7147</v>
      </c>
      <c r="HX22" s="23">
        <v>671585.6905</v>
      </c>
      <c r="HY22" s="23">
        <f>+HX22-HW22</f>
        <v>111363.97580000001</v>
      </c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4" customFormat="1" ht="20.25" customHeight="1" thickBot="1" thickTop="1">
      <c r="A23" s="68"/>
      <c r="B23" s="69"/>
      <c r="C23" s="100"/>
      <c r="D23" s="39">
        <v>56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>
        <v>3566.824</v>
      </c>
      <c r="EE23" s="23">
        <v>181908.6734</v>
      </c>
      <c r="EF23" s="23">
        <v>547248.2622</v>
      </c>
      <c r="EG23" s="23">
        <v>339840.845</v>
      </c>
      <c r="EH23" s="23">
        <v>1554424.2627</v>
      </c>
      <c r="EI23" s="23">
        <v>6249417.8517</v>
      </c>
      <c r="EJ23" s="23">
        <v>10146498.8271</v>
      </c>
      <c r="EK23" s="23">
        <v>15997893.6812</v>
      </c>
      <c r="EL23" s="23">
        <v>11800773.5559</v>
      </c>
      <c r="EM23" s="23">
        <v>16036673.6145</v>
      </c>
      <c r="EN23" s="23">
        <v>17325490.0447</v>
      </c>
      <c r="EO23" s="23">
        <v>18458524</v>
      </c>
      <c r="EP23" s="23">
        <v>18917920.9719</v>
      </c>
      <c r="EQ23" s="23">
        <v>17074936.2407</v>
      </c>
      <c r="ER23" s="23">
        <v>11125452.5796</v>
      </c>
      <c r="ES23" s="23">
        <v>18118499.2282</v>
      </c>
      <c r="ET23" s="23">
        <v>19682092.0617</v>
      </c>
      <c r="EU23" s="23">
        <v>18985544.7447</v>
      </c>
      <c r="EV23" s="23">
        <v>17835239</v>
      </c>
      <c r="EW23" s="23">
        <v>18931865</v>
      </c>
      <c r="EX23" s="23">
        <v>18895186</v>
      </c>
      <c r="EY23" s="23">
        <v>19388115</v>
      </c>
      <c r="EZ23" s="23">
        <v>16520008.3357</v>
      </c>
      <c r="FA23" s="23">
        <v>17585761.946</v>
      </c>
      <c r="FB23" s="23">
        <v>19255837.3517</v>
      </c>
      <c r="FC23" s="23">
        <v>17309755.26</v>
      </c>
      <c r="FD23" s="23">
        <v>18557726.27</v>
      </c>
      <c r="FE23" s="23">
        <v>19177088.16</v>
      </c>
      <c r="FF23" s="23">
        <v>19629448.7231</v>
      </c>
      <c r="FG23" s="23">
        <v>19105078.285</v>
      </c>
      <c r="FH23" s="23">
        <v>18996574</v>
      </c>
      <c r="FI23" s="23">
        <v>19237629.888</v>
      </c>
      <c r="FJ23" s="23">
        <v>9986305.4025</v>
      </c>
      <c r="FK23" s="23">
        <v>18936810.499</v>
      </c>
      <c r="FL23" s="23">
        <v>19876037.1709</v>
      </c>
      <c r="FM23" s="23">
        <v>17901788.6559</v>
      </c>
      <c r="FN23" s="23">
        <v>19825996.5938</v>
      </c>
      <c r="FO23" s="23">
        <v>19262324.83</v>
      </c>
      <c r="FP23" s="23">
        <v>19569248.57</v>
      </c>
      <c r="FQ23" s="23">
        <v>18841060.41</v>
      </c>
      <c r="FR23" s="23">
        <v>16828381.79</v>
      </c>
      <c r="FS23" s="23">
        <v>19848336.9</v>
      </c>
      <c r="FT23" s="23">
        <v>19081290.35</v>
      </c>
      <c r="FU23" s="23">
        <v>19880435.77</v>
      </c>
      <c r="FV23" s="23">
        <v>19038862.83</v>
      </c>
      <c r="FW23" s="23">
        <v>19869646</v>
      </c>
      <c r="FX23" s="23">
        <v>19692057.51</v>
      </c>
      <c r="FY23" s="23">
        <v>17744628.07</v>
      </c>
      <c r="FZ23" s="23">
        <v>19105776.42</v>
      </c>
      <c r="GA23" s="23">
        <v>16479688.95</v>
      </c>
      <c r="GB23" s="23">
        <v>15228620.02</v>
      </c>
      <c r="GC23" s="23">
        <v>10782347</v>
      </c>
      <c r="GD23" s="23">
        <v>14360045</v>
      </c>
      <c r="GE23" s="23">
        <v>14911320</v>
      </c>
      <c r="GF23" s="23">
        <v>13512384</v>
      </c>
      <c r="GG23" s="23">
        <v>16396413</v>
      </c>
      <c r="GH23" s="23">
        <v>15882124</v>
      </c>
      <c r="GI23" s="23">
        <v>16474447</v>
      </c>
      <c r="GJ23" s="23">
        <v>16915568</v>
      </c>
      <c r="GK23" s="23">
        <v>14380277</v>
      </c>
      <c r="GL23" s="23">
        <v>14255278</v>
      </c>
      <c r="GM23" s="23">
        <v>13179514.6023</v>
      </c>
      <c r="GN23" s="23">
        <v>9061249</v>
      </c>
      <c r="GO23" s="23">
        <v>14816995</v>
      </c>
      <c r="GP23" s="23">
        <v>12827139</v>
      </c>
      <c r="GQ23" s="23">
        <v>3558057</v>
      </c>
      <c r="GR23" s="23">
        <v>8939801.73</v>
      </c>
      <c r="GS23" s="23">
        <v>15352472.51</v>
      </c>
      <c r="GT23" s="23">
        <v>14737434</v>
      </c>
      <c r="GU23" s="23">
        <v>16413630</v>
      </c>
      <c r="GV23" s="23">
        <v>9399398</v>
      </c>
      <c r="GW23" s="23">
        <v>9198173.5264</v>
      </c>
      <c r="GX23" s="23">
        <v>15844460.3772</v>
      </c>
      <c r="GY23" s="23">
        <v>15349380</v>
      </c>
      <c r="GZ23" s="23">
        <v>471128.87096774194</v>
      </c>
      <c r="HA23" s="23">
        <v>329147.0333333333</v>
      </c>
      <c r="HB23" s="23">
        <v>480176.1935483871</v>
      </c>
      <c r="HC23" s="23">
        <v>478459.9160032258</v>
      </c>
      <c r="HD23" s="23">
        <v>501939.91141</v>
      </c>
      <c r="HE23" s="23">
        <v>481197.2874645161</v>
      </c>
      <c r="HF23" s="23">
        <v>509275.32376999996</v>
      </c>
      <c r="HG23" s="23">
        <v>507609.0147032258</v>
      </c>
      <c r="HH23" s="23">
        <v>449599.3785903226</v>
      </c>
      <c r="HI23" s="23">
        <v>428875.929875</v>
      </c>
      <c r="HJ23" s="23">
        <v>383962.41240645165</v>
      </c>
      <c r="HK23" s="23">
        <v>394686.98030999996</v>
      </c>
      <c r="HL23" s="23">
        <v>375639.1514</v>
      </c>
      <c r="HM23" s="23">
        <v>419521.9747</v>
      </c>
      <c r="HN23" s="23">
        <v>376562.7258</v>
      </c>
      <c r="HO23" s="23">
        <v>448750.5932</v>
      </c>
      <c r="HP23" s="23">
        <v>412034.9817</v>
      </c>
      <c r="HQ23" s="23">
        <v>412083.3932</v>
      </c>
      <c r="HR23" s="23">
        <v>441394.9576</v>
      </c>
      <c r="HS23" s="23">
        <v>447838.6378</v>
      </c>
      <c r="HT23" s="23">
        <v>367653.9515</v>
      </c>
      <c r="HU23" s="23">
        <v>210878.2864</v>
      </c>
      <c r="HV23" s="23">
        <v>378754.8465</v>
      </c>
      <c r="HW23" s="23">
        <v>419775.2292</v>
      </c>
      <c r="HX23" s="23">
        <v>383613.9316</v>
      </c>
      <c r="HY23" s="23">
        <f aca="true" t="shared" si="4" ref="HY23:HY28">+HX23-HW23</f>
        <v>-36161.29759999999</v>
      </c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4" customFormat="1" ht="20.25" customHeight="1" hidden="1" thickBot="1" thickTop="1">
      <c r="A24" s="68" t="s">
        <v>48</v>
      </c>
      <c r="B24" s="69" t="s">
        <v>32</v>
      </c>
      <c r="C24" s="77" t="s">
        <v>16</v>
      </c>
      <c r="D24" s="39" t="s">
        <v>49</v>
      </c>
      <c r="E24" s="24">
        <v>46047</v>
      </c>
      <c r="F24" s="24">
        <v>45706</v>
      </c>
      <c r="G24" s="24">
        <v>44085</v>
      </c>
      <c r="H24" s="24">
        <v>44605</v>
      </c>
      <c r="I24" s="24">
        <v>41490</v>
      </c>
      <c r="J24" s="24">
        <v>44156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>
        <f t="shared" si="4"/>
        <v>0</v>
      </c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4" customFormat="1" ht="20.25" customHeight="1" hidden="1" thickBot="1" thickTop="1">
      <c r="A25" s="68" t="s">
        <v>31</v>
      </c>
      <c r="B25" s="69"/>
      <c r="C25" s="77" t="s">
        <v>16</v>
      </c>
      <c r="D25" s="39">
        <v>8</v>
      </c>
      <c r="E25" s="24">
        <v>26661</v>
      </c>
      <c r="F25" s="24">
        <v>27403</v>
      </c>
      <c r="G25" s="24">
        <v>29086</v>
      </c>
      <c r="H25" s="24">
        <v>28655</v>
      </c>
      <c r="I25" s="24">
        <v>27233</v>
      </c>
      <c r="J25" s="24">
        <v>27407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>
        <f t="shared" si="4"/>
        <v>0</v>
      </c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4" customFormat="1" ht="20.25" customHeight="1" hidden="1" thickBot="1" thickTop="1">
      <c r="A26" s="68" t="s">
        <v>28</v>
      </c>
      <c r="B26" s="69" t="s">
        <v>50</v>
      </c>
      <c r="C26" s="77" t="s">
        <v>6</v>
      </c>
      <c r="D26" s="39" t="s">
        <v>15</v>
      </c>
      <c r="E26" s="24">
        <v>569</v>
      </c>
      <c r="F26" s="24">
        <v>575</v>
      </c>
      <c r="G26" s="24">
        <v>585</v>
      </c>
      <c r="H26" s="24">
        <v>447</v>
      </c>
      <c r="I26" s="24">
        <v>564</v>
      </c>
      <c r="J26" s="24">
        <v>516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>
        <f t="shared" si="4"/>
        <v>0</v>
      </c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4" customFormat="1" ht="20.25" customHeight="1" thickBot="1" thickTop="1">
      <c r="A27" s="70"/>
      <c r="B27" s="71"/>
      <c r="C27" s="77" t="s">
        <v>73</v>
      </c>
      <c r="D27" s="39">
        <v>57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>
        <v>536741</v>
      </c>
      <c r="GA27" s="23">
        <v>2730115.72</v>
      </c>
      <c r="GB27" s="23">
        <v>2568790.23</v>
      </c>
      <c r="GC27" s="23">
        <v>1632101</v>
      </c>
      <c r="GD27" s="23">
        <v>3590667</v>
      </c>
      <c r="GE27" s="23">
        <v>1163653</v>
      </c>
      <c r="GF27" s="23">
        <v>1876028</v>
      </c>
      <c r="GG27" s="23">
        <v>2905936</v>
      </c>
      <c r="GH27" s="23">
        <v>2789065</v>
      </c>
      <c r="GI27" s="23">
        <v>2817887</v>
      </c>
      <c r="GJ27" s="23">
        <v>2695260</v>
      </c>
      <c r="GK27" s="23">
        <v>2333354</v>
      </c>
      <c r="GL27" s="23">
        <v>2664611</v>
      </c>
      <c r="GM27" s="23">
        <v>1904640.9814</v>
      </c>
      <c r="GN27" s="23">
        <v>1774930</v>
      </c>
      <c r="GO27" s="23">
        <v>2616134</v>
      </c>
      <c r="GP27" s="23">
        <v>2055641</v>
      </c>
      <c r="GQ27" s="23">
        <v>1136673</v>
      </c>
      <c r="GR27" s="23">
        <v>1194751.11</v>
      </c>
      <c r="GS27" s="23">
        <v>2655410.81</v>
      </c>
      <c r="GT27" s="23">
        <v>2845637</v>
      </c>
      <c r="GU27" s="23">
        <v>2308800</v>
      </c>
      <c r="GV27" s="23">
        <v>1981528</v>
      </c>
      <c r="GW27" s="23">
        <v>942066.5819</v>
      </c>
      <c r="GX27" s="23">
        <v>2827422.261</v>
      </c>
      <c r="GY27" s="23">
        <v>3478053</v>
      </c>
      <c r="GZ27" s="23">
        <v>179549.4193548387</v>
      </c>
      <c r="HA27" s="23">
        <v>143244.43333333332</v>
      </c>
      <c r="HB27" s="23">
        <v>182516.51612903227</v>
      </c>
      <c r="HC27" s="23">
        <v>181140.33896451612</v>
      </c>
      <c r="HD27" s="23">
        <v>158650.46112</v>
      </c>
      <c r="HE27" s="23">
        <v>157489.69903225807</v>
      </c>
      <c r="HF27" s="23">
        <v>161531.01057333333</v>
      </c>
      <c r="HG27" s="23">
        <v>150716.28651935485</v>
      </c>
      <c r="HH27" s="23">
        <v>163866.58614838708</v>
      </c>
      <c r="HI27" s="23">
        <v>161629.07226785715</v>
      </c>
      <c r="HJ27" s="23">
        <v>157169.17598064517</v>
      </c>
      <c r="HK27" s="23">
        <v>145643.85589666668</v>
      </c>
      <c r="HL27" s="23">
        <v>147750.3801</v>
      </c>
      <c r="HM27" s="23">
        <v>151988.87</v>
      </c>
      <c r="HN27" s="23">
        <v>79776.5092</v>
      </c>
      <c r="HO27" s="23">
        <v>165035.3715</v>
      </c>
      <c r="HP27" s="23">
        <v>146687.9988</v>
      </c>
      <c r="HQ27" s="23">
        <v>157003.8686</v>
      </c>
      <c r="HR27" s="23">
        <v>165801.6994</v>
      </c>
      <c r="HS27" s="23">
        <v>167394.9848</v>
      </c>
      <c r="HT27" s="23">
        <v>176398.0905</v>
      </c>
      <c r="HU27" s="23">
        <v>92595.5385</v>
      </c>
      <c r="HV27" s="23">
        <v>180913.1155</v>
      </c>
      <c r="HW27" s="23">
        <v>194420.4464</v>
      </c>
      <c r="HX27" s="23">
        <v>188034.0448</v>
      </c>
      <c r="HY27" s="23">
        <f t="shared" si="4"/>
        <v>-6386.401599999983</v>
      </c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4" customFormat="1" ht="20.25" customHeight="1" thickBot="1" thickTop="1">
      <c r="A28" s="72" t="s">
        <v>51</v>
      </c>
      <c r="B28" s="71" t="s">
        <v>33</v>
      </c>
      <c r="C28" s="77" t="s">
        <v>18</v>
      </c>
      <c r="D28" s="39" t="s">
        <v>71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897309</v>
      </c>
      <c r="L28" s="24">
        <v>713601</v>
      </c>
      <c r="M28" s="27"/>
      <c r="N28" s="27"/>
      <c r="O28" s="27"/>
      <c r="P28" s="27"/>
      <c r="Q28" s="27"/>
      <c r="R28" s="27"/>
      <c r="S28" s="27"/>
      <c r="T28" s="27">
        <v>131093</v>
      </c>
      <c r="U28" s="27">
        <v>8780</v>
      </c>
      <c r="V28" s="27">
        <v>189835</v>
      </c>
      <c r="W28" s="27">
        <v>523935</v>
      </c>
      <c r="X28" s="27">
        <v>622289</v>
      </c>
      <c r="Y28" s="27">
        <v>534469</v>
      </c>
      <c r="Z28" s="27">
        <v>510898</v>
      </c>
      <c r="AA28" s="27">
        <v>361948</v>
      </c>
      <c r="AB28" s="27">
        <v>19689</v>
      </c>
      <c r="AC28" s="27">
        <v>28764</v>
      </c>
      <c r="AD28" s="27">
        <v>95545</v>
      </c>
      <c r="AE28" s="27">
        <v>147074</v>
      </c>
      <c r="AF28" s="27">
        <v>22570</v>
      </c>
      <c r="AG28" s="27">
        <v>136386</v>
      </c>
      <c r="AH28" s="27">
        <v>567400</v>
      </c>
      <c r="AI28" s="27">
        <v>1073592</v>
      </c>
      <c r="AJ28" s="27">
        <v>1188293</v>
      </c>
      <c r="AK28" s="27">
        <v>1043744</v>
      </c>
      <c r="AL28" s="27">
        <v>690746</v>
      </c>
      <c r="AM28" s="23">
        <v>316946</v>
      </c>
      <c r="AN28" s="23">
        <v>137296</v>
      </c>
      <c r="AO28" s="23">
        <v>241328</v>
      </c>
      <c r="AP28" s="23">
        <v>251000</v>
      </c>
      <c r="AQ28" s="23">
        <v>517713</v>
      </c>
      <c r="AR28" s="23">
        <v>394384</v>
      </c>
      <c r="AS28" s="23">
        <v>958087</v>
      </c>
      <c r="AT28" s="23">
        <v>1150141</v>
      </c>
      <c r="AU28" s="23">
        <v>1127106</v>
      </c>
      <c r="AV28" s="23">
        <v>1353913</v>
      </c>
      <c r="AW28" s="23">
        <v>1284193</v>
      </c>
      <c r="AX28" s="23">
        <v>995467</v>
      </c>
      <c r="AY28" s="23">
        <v>259811</v>
      </c>
      <c r="AZ28" s="23">
        <v>318666</v>
      </c>
      <c r="BA28" s="23">
        <v>404790</v>
      </c>
      <c r="BB28" s="23">
        <v>637210</v>
      </c>
      <c r="BC28" s="23">
        <v>709882</v>
      </c>
      <c r="BD28" s="23">
        <v>459445</v>
      </c>
      <c r="BE28" s="23">
        <v>1074990</v>
      </c>
      <c r="BF28" s="23">
        <v>1215084</v>
      </c>
      <c r="BG28" s="23">
        <v>805892</v>
      </c>
      <c r="BH28" s="23">
        <v>442231</v>
      </c>
      <c r="BI28" s="23">
        <v>739141</v>
      </c>
      <c r="BJ28" s="23">
        <v>1277492</v>
      </c>
      <c r="BK28" s="23">
        <v>1237609</v>
      </c>
      <c r="BL28" s="23">
        <v>921026</v>
      </c>
      <c r="BM28" s="23">
        <v>599199</v>
      </c>
      <c r="BN28" s="23">
        <v>433936</v>
      </c>
      <c r="BO28" s="23">
        <v>1427120</v>
      </c>
      <c r="BP28" s="23">
        <v>1244974</v>
      </c>
      <c r="BQ28" s="23">
        <v>1388108</v>
      </c>
      <c r="BR28" s="23">
        <v>1418772</v>
      </c>
      <c r="BS28" s="23">
        <v>1355952</v>
      </c>
      <c r="BT28" s="23">
        <v>1351318</v>
      </c>
      <c r="BU28" s="23">
        <v>1240710</v>
      </c>
      <c r="BV28" s="23">
        <v>753872</v>
      </c>
      <c r="BW28" s="23">
        <v>1100933</v>
      </c>
      <c r="BX28" s="23">
        <v>1004769</v>
      </c>
      <c r="BY28" s="23">
        <v>1188485</v>
      </c>
      <c r="BZ28" s="23">
        <v>1173417</v>
      </c>
      <c r="CA28" s="23">
        <v>1348754</v>
      </c>
      <c r="CB28" s="23">
        <v>1351748</v>
      </c>
      <c r="CC28" s="23">
        <v>1428037</v>
      </c>
      <c r="CD28" s="23">
        <v>1330824</v>
      </c>
      <c r="CE28" s="23">
        <v>1361868</v>
      </c>
      <c r="CF28" s="23">
        <v>1362454</v>
      </c>
      <c r="CG28" s="23">
        <v>1344358</v>
      </c>
      <c r="CH28" s="23">
        <v>1209889</v>
      </c>
      <c r="CI28" s="23">
        <v>1142176</v>
      </c>
      <c r="CJ28" s="23">
        <v>999481</v>
      </c>
      <c r="CK28" s="23">
        <v>779624</v>
      </c>
      <c r="CL28" s="23">
        <v>452764</v>
      </c>
      <c r="CM28" s="23">
        <v>838048</v>
      </c>
      <c r="CN28" s="23">
        <v>1416918</v>
      </c>
      <c r="CO28" s="23">
        <v>1486980</v>
      </c>
      <c r="CP28" s="23">
        <v>1408163</v>
      </c>
      <c r="CQ28" s="23">
        <v>1438082</v>
      </c>
      <c r="CR28" s="23">
        <v>1377399</v>
      </c>
      <c r="CS28" s="23">
        <v>1335369</v>
      </c>
      <c r="CT28" s="23">
        <v>1143708</v>
      </c>
      <c r="CU28" s="23">
        <v>662092</v>
      </c>
      <c r="CV28" s="23">
        <v>741462</v>
      </c>
      <c r="CW28" s="23">
        <v>1216578</v>
      </c>
      <c r="CX28" s="23">
        <v>1068055</v>
      </c>
      <c r="CY28" s="23">
        <v>1273124</v>
      </c>
      <c r="CZ28" s="23">
        <v>1406806</v>
      </c>
      <c r="DA28" s="23">
        <v>1258566</v>
      </c>
      <c r="DB28" s="23">
        <v>1382189</v>
      </c>
      <c r="DC28" s="23">
        <v>1384103</v>
      </c>
      <c r="DD28" s="23">
        <v>1268667</v>
      </c>
      <c r="DE28" s="23">
        <v>1102132</v>
      </c>
      <c r="DF28" s="23">
        <v>1035592</v>
      </c>
      <c r="DG28" s="23">
        <v>922822</v>
      </c>
      <c r="DH28" s="23">
        <v>933034</v>
      </c>
      <c r="DI28" s="23">
        <v>1080999</v>
      </c>
      <c r="DJ28" s="23">
        <v>1451772</v>
      </c>
      <c r="DK28" s="23">
        <v>1370158</v>
      </c>
      <c r="DL28" s="23">
        <v>1475035</v>
      </c>
      <c r="DM28" s="23">
        <v>1470690</v>
      </c>
      <c r="DN28" s="23">
        <v>1363138</v>
      </c>
      <c r="DO28" s="23">
        <v>1325263</v>
      </c>
      <c r="DP28" s="23">
        <v>1284427</v>
      </c>
      <c r="DQ28" s="23">
        <v>1193244</v>
      </c>
      <c r="DR28" s="23">
        <v>979463</v>
      </c>
      <c r="DS28" s="23">
        <v>914673</v>
      </c>
      <c r="DT28" s="23">
        <v>895254.0003</v>
      </c>
      <c r="DU28" s="23">
        <v>660357</v>
      </c>
      <c r="DV28" s="23">
        <v>969374</v>
      </c>
      <c r="DW28" s="23">
        <v>1306909</v>
      </c>
      <c r="DX28" s="23">
        <v>1354188</v>
      </c>
      <c r="DY28" s="23">
        <v>1440871</v>
      </c>
      <c r="DZ28" s="23">
        <v>1391643</v>
      </c>
      <c r="EA28" s="23">
        <v>1334470</v>
      </c>
      <c r="EB28" s="23">
        <v>807247</v>
      </c>
      <c r="EC28" s="23">
        <v>629501</v>
      </c>
      <c r="ED28" s="23">
        <v>961628</v>
      </c>
      <c r="EE28" s="23">
        <v>828672</v>
      </c>
      <c r="EF28" s="23">
        <v>908193</v>
      </c>
      <c r="EG28" s="23">
        <v>505737</v>
      </c>
      <c r="EH28" s="23">
        <v>780668</v>
      </c>
      <c r="EI28" s="23">
        <v>1147691</v>
      </c>
      <c r="EJ28" s="23">
        <v>936879</v>
      </c>
      <c r="EK28" s="23">
        <v>1160808</v>
      </c>
      <c r="EL28" s="23">
        <v>730183</v>
      </c>
      <c r="EM28" s="23">
        <v>974013</v>
      </c>
      <c r="EN28" s="23">
        <v>629402</v>
      </c>
      <c r="EO28" s="23">
        <v>423142</v>
      </c>
      <c r="EP28" s="23">
        <v>412372</v>
      </c>
      <c r="EQ28" s="23">
        <v>579195</v>
      </c>
      <c r="ER28" s="23">
        <v>406136</v>
      </c>
      <c r="ES28" s="23">
        <v>308682</v>
      </c>
      <c r="ET28" s="23">
        <v>314599</v>
      </c>
      <c r="EU28" s="23">
        <v>449749</v>
      </c>
      <c r="EV28" s="23">
        <v>803284</v>
      </c>
      <c r="EW28" s="23">
        <v>832153</v>
      </c>
      <c r="EX28" s="23">
        <v>608303</v>
      </c>
      <c r="EY28" s="23">
        <v>581248</v>
      </c>
      <c r="EZ28" s="23">
        <v>428033.43</v>
      </c>
      <c r="FA28" s="23">
        <v>394453.605</v>
      </c>
      <c r="FB28" s="23">
        <v>748345.131</v>
      </c>
      <c r="FC28" s="23">
        <v>610435.96</v>
      </c>
      <c r="FD28" s="23">
        <v>801112.92</v>
      </c>
      <c r="FE28" s="23">
        <v>1445240.57</v>
      </c>
      <c r="FF28" s="23">
        <v>1432477.85</v>
      </c>
      <c r="FG28" s="23">
        <v>1490854.46</v>
      </c>
      <c r="FH28" s="23">
        <v>1448043</v>
      </c>
      <c r="FI28" s="23">
        <v>1185117.9709</v>
      </c>
      <c r="FJ28" s="23">
        <v>861781.477</v>
      </c>
      <c r="FK28" s="23">
        <v>341680.851</v>
      </c>
      <c r="FL28" s="23">
        <v>371566.4824</v>
      </c>
      <c r="FM28" s="23">
        <v>516482.423</v>
      </c>
      <c r="FN28" s="23">
        <v>328072.157</v>
      </c>
      <c r="FO28" s="23">
        <v>284906.56</v>
      </c>
      <c r="FP28" s="23">
        <v>460235.54</v>
      </c>
      <c r="FQ28" s="23">
        <v>384458.4</v>
      </c>
      <c r="FR28" s="23">
        <v>870279.48</v>
      </c>
      <c r="FS28" s="23">
        <v>683460</v>
      </c>
      <c r="FT28" s="23">
        <v>440878.22</v>
      </c>
      <c r="FU28" s="23">
        <v>299118.54</v>
      </c>
      <c r="FV28" s="23">
        <v>342841.08</v>
      </c>
      <c r="FW28" s="23">
        <v>351055</v>
      </c>
      <c r="FX28" s="23">
        <v>446716.29</v>
      </c>
      <c r="FY28" s="23">
        <v>447320.41</v>
      </c>
      <c r="FZ28" s="23">
        <v>499922</v>
      </c>
      <c r="GA28" s="23">
        <v>309412.55</v>
      </c>
      <c r="GB28" s="23">
        <v>401374.83</v>
      </c>
      <c r="GC28" s="23">
        <v>528091</v>
      </c>
      <c r="GD28" s="23">
        <v>409079</v>
      </c>
      <c r="GE28" s="23">
        <v>473541</v>
      </c>
      <c r="GF28" s="23">
        <v>473599</v>
      </c>
      <c r="GG28" s="23">
        <v>419826</v>
      </c>
      <c r="GH28" s="23">
        <v>467192</v>
      </c>
      <c r="GI28" s="23">
        <v>422441</v>
      </c>
      <c r="GJ28" s="23">
        <v>394281</v>
      </c>
      <c r="GK28" s="23">
        <v>398252</v>
      </c>
      <c r="GL28" s="23">
        <v>459924</v>
      </c>
      <c r="GM28" s="23">
        <v>437183.19</v>
      </c>
      <c r="GN28" s="23">
        <v>508574</v>
      </c>
      <c r="GO28" s="23">
        <v>415592</v>
      </c>
      <c r="GP28" s="23">
        <v>367381</v>
      </c>
      <c r="GQ28" s="23">
        <v>850344</v>
      </c>
      <c r="GR28" s="23">
        <v>609707.61</v>
      </c>
      <c r="GS28" s="23">
        <v>609691.06</v>
      </c>
      <c r="GT28" s="23">
        <v>489977</v>
      </c>
      <c r="GU28" s="23">
        <v>600727</v>
      </c>
      <c r="GV28" s="23">
        <v>922251</v>
      </c>
      <c r="GW28" s="23">
        <v>542381.484</v>
      </c>
      <c r="GX28" s="23">
        <v>422979.9427</v>
      </c>
      <c r="GY28" s="23">
        <v>454487</v>
      </c>
      <c r="GZ28" s="23">
        <v>13036.322580645161</v>
      </c>
      <c r="HA28" s="23">
        <v>24832.4</v>
      </c>
      <c r="HB28" s="23">
        <v>8831.612903225807</v>
      </c>
      <c r="HC28" s="23">
        <v>6265.342096774194</v>
      </c>
      <c r="HD28" s="23">
        <v>4629.142833333333</v>
      </c>
      <c r="HE28" s="23">
        <v>10242.167096774194</v>
      </c>
      <c r="HF28" s="23">
        <v>6048.95717</v>
      </c>
      <c r="HG28" s="23">
        <v>81.38709677419355</v>
      </c>
      <c r="HH28" s="23">
        <v>116.11440967741935</v>
      </c>
      <c r="HI28" s="23">
        <v>1416.8317857142858</v>
      </c>
      <c r="HJ28" s="23">
        <v>15045.250516129032</v>
      </c>
      <c r="HK28" s="23">
        <v>107.65258</v>
      </c>
      <c r="HL28" s="23">
        <v>781.2734</v>
      </c>
      <c r="HM28" s="23">
        <v>100.8972</v>
      </c>
      <c r="HN28" s="23">
        <v>835.2548</v>
      </c>
      <c r="HO28" s="23">
        <v>3870.5858</v>
      </c>
      <c r="HP28" s="23">
        <v>16371.2537</v>
      </c>
      <c r="HQ28" s="23">
        <v>1567.581</v>
      </c>
      <c r="HR28" s="23">
        <v>8803.4933</v>
      </c>
      <c r="HS28" s="23">
        <v>3067.4809</v>
      </c>
      <c r="HT28" s="23">
        <v>3769.0734</v>
      </c>
      <c r="HU28" s="23">
        <v>20578.8693</v>
      </c>
      <c r="HV28" s="23">
        <v>3510.5443</v>
      </c>
      <c r="HW28" s="23">
        <v>1969.7586</v>
      </c>
      <c r="HX28" s="23">
        <v>8871.7877</v>
      </c>
      <c r="HY28" s="23">
        <f t="shared" si="4"/>
        <v>6902.029100000001</v>
      </c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2:256" s="14" customFormat="1" ht="23.25" customHeight="1" thickBot="1" thickTop="1">
      <c r="B29" s="73"/>
      <c r="C29" s="97" t="s">
        <v>52</v>
      </c>
      <c r="D29" s="74"/>
      <c r="E29" s="75">
        <v>73277</v>
      </c>
      <c r="F29" s="75">
        <v>73684</v>
      </c>
      <c r="G29" s="75">
        <v>73756</v>
      </c>
      <c r="H29" s="75">
        <v>73707</v>
      </c>
      <c r="I29" s="75">
        <v>69287</v>
      </c>
      <c r="J29" s="75">
        <v>72079</v>
      </c>
      <c r="K29" s="75">
        <v>897309</v>
      </c>
      <c r="L29" s="75">
        <v>713601</v>
      </c>
      <c r="M29" s="75"/>
      <c r="N29" s="75"/>
      <c r="O29" s="75"/>
      <c r="P29" s="75"/>
      <c r="Q29" s="75"/>
      <c r="R29" s="75"/>
      <c r="S29" s="75"/>
      <c r="T29" s="75">
        <v>131093</v>
      </c>
      <c r="U29" s="75">
        <v>8780</v>
      </c>
      <c r="V29" s="75">
        <v>189835</v>
      </c>
      <c r="W29" s="75">
        <v>523935</v>
      </c>
      <c r="X29" s="75">
        <v>622289</v>
      </c>
      <c r="Y29" s="75">
        <v>534469</v>
      </c>
      <c r="Z29" s="75">
        <v>510898</v>
      </c>
      <c r="AA29" s="75">
        <v>361948</v>
      </c>
      <c r="AB29" s="75">
        <v>19689</v>
      </c>
      <c r="AC29" s="75">
        <v>28764</v>
      </c>
      <c r="AD29" s="75">
        <v>95545</v>
      </c>
      <c r="AE29" s="75">
        <v>147074</v>
      </c>
      <c r="AF29" s="75">
        <v>22570</v>
      </c>
      <c r="AG29" s="75">
        <v>136386</v>
      </c>
      <c r="AH29" s="75">
        <v>567400</v>
      </c>
      <c r="AI29" s="75">
        <v>1073592</v>
      </c>
      <c r="AJ29" s="75">
        <v>1188293</v>
      </c>
      <c r="AK29" s="75">
        <v>1043744</v>
      </c>
      <c r="AL29" s="75">
        <v>690746</v>
      </c>
      <c r="AM29" s="38">
        <v>316946</v>
      </c>
      <c r="AN29" s="38">
        <v>137296</v>
      </c>
      <c r="AO29" s="38">
        <v>241328</v>
      </c>
      <c r="AP29" s="38">
        <v>251000</v>
      </c>
      <c r="AQ29" s="38">
        <v>517713</v>
      </c>
      <c r="AR29" s="38">
        <v>394384</v>
      </c>
      <c r="AS29" s="38">
        <v>958087</v>
      </c>
      <c r="AT29" s="38">
        <v>1150141</v>
      </c>
      <c r="AU29" s="38">
        <v>1127106</v>
      </c>
      <c r="AV29" s="38">
        <v>1353913</v>
      </c>
      <c r="AW29" s="38">
        <v>1284193</v>
      </c>
      <c r="AX29" s="38">
        <v>995467</v>
      </c>
      <c r="AY29" s="38">
        <v>259811</v>
      </c>
      <c r="AZ29" s="38">
        <v>318666</v>
      </c>
      <c r="BA29" s="38">
        <v>404790</v>
      </c>
      <c r="BB29" s="38">
        <v>637210</v>
      </c>
      <c r="BC29" s="38">
        <v>709882</v>
      </c>
      <c r="BD29" s="38">
        <v>459445</v>
      </c>
      <c r="BE29" s="38">
        <v>1074990</v>
      </c>
      <c r="BF29" s="38">
        <v>1215084</v>
      </c>
      <c r="BG29" s="38">
        <v>805892</v>
      </c>
      <c r="BH29" s="38">
        <v>442231</v>
      </c>
      <c r="BI29" s="38">
        <v>739141</v>
      </c>
      <c r="BJ29" s="38">
        <v>1277492</v>
      </c>
      <c r="BK29" s="38">
        <v>1237609</v>
      </c>
      <c r="BL29" s="38">
        <v>921026</v>
      </c>
      <c r="BM29" s="38">
        <v>599199</v>
      </c>
      <c r="BN29" s="38">
        <v>433936</v>
      </c>
      <c r="BO29" s="38">
        <v>1427120</v>
      </c>
      <c r="BP29" s="38">
        <v>1754821.8391</v>
      </c>
      <c r="BQ29" s="38">
        <v>1662331.2499</v>
      </c>
      <c r="BR29" s="38">
        <v>1732633.0244</v>
      </c>
      <c r="BS29" s="38">
        <v>2583499.0915</v>
      </c>
      <c r="BT29" s="38">
        <v>3018291.162</v>
      </c>
      <c r="BU29" s="38">
        <v>3116647.7717</v>
      </c>
      <c r="BV29" s="38">
        <v>1918291.6868</v>
      </c>
      <c r="BW29" s="38">
        <v>2759726.5637999997</v>
      </c>
      <c r="BX29" s="38">
        <v>2237649.4434</v>
      </c>
      <c r="BY29" s="38">
        <v>2711168.4776</v>
      </c>
      <c r="BZ29" s="38">
        <v>2737623</v>
      </c>
      <c r="CA29" s="38">
        <v>3812335.12</v>
      </c>
      <c r="CB29" s="38">
        <v>4178736.5349</v>
      </c>
      <c r="CC29" s="38">
        <v>4637490</v>
      </c>
      <c r="CD29" s="38">
        <v>4362077.7</v>
      </c>
      <c r="CE29" s="38">
        <v>4518101.9407</v>
      </c>
      <c r="CF29" s="38">
        <v>3073429</v>
      </c>
      <c r="CG29" s="38">
        <v>4376387.2934</v>
      </c>
      <c r="CH29" s="38">
        <v>4241615.618799999</v>
      </c>
      <c r="CI29" s="38">
        <v>3223022</v>
      </c>
      <c r="CJ29" s="38">
        <v>3259445.8479</v>
      </c>
      <c r="CK29" s="38">
        <v>2192867.1961000003</v>
      </c>
      <c r="CL29" s="38">
        <v>1841592.4264</v>
      </c>
      <c r="CM29" s="38">
        <v>3341709.2072</v>
      </c>
      <c r="CN29" s="38">
        <v>5283255.3511</v>
      </c>
      <c r="CO29" s="38">
        <v>5637573.6085</v>
      </c>
      <c r="CP29" s="38">
        <v>5876876.5593</v>
      </c>
      <c r="CQ29" s="38">
        <v>5634219.4482</v>
      </c>
      <c r="CR29" s="38">
        <v>5428515.681</v>
      </c>
      <c r="CS29" s="38">
        <v>4747422.766100001</v>
      </c>
      <c r="CT29" s="38">
        <v>4936089.102299999</v>
      </c>
      <c r="CU29" s="38">
        <v>4895612.7951</v>
      </c>
      <c r="CV29" s="38">
        <v>4580248.1603999995</v>
      </c>
      <c r="CW29" s="38">
        <v>5712015.251</v>
      </c>
      <c r="CX29" s="38">
        <v>5389946.5388</v>
      </c>
      <c r="CY29" s="38">
        <v>6239001.6319</v>
      </c>
      <c r="CZ29" s="38">
        <v>7205441.4437</v>
      </c>
      <c r="DA29" s="38">
        <v>8017115.9858</v>
      </c>
      <c r="DB29" s="38">
        <v>8393726.8028</v>
      </c>
      <c r="DC29" s="38">
        <v>8367103.7848</v>
      </c>
      <c r="DD29" s="38">
        <v>8287549.1768</v>
      </c>
      <c r="DE29" s="38">
        <v>8017475.7321</v>
      </c>
      <c r="DF29" s="38">
        <v>6119339.1181</v>
      </c>
      <c r="DG29" s="38">
        <v>7091100.0859</v>
      </c>
      <c r="DH29" s="38">
        <v>8013722.661</v>
      </c>
      <c r="DI29" s="38">
        <v>7633335.3253</v>
      </c>
      <c r="DJ29" s="38">
        <v>9417803.3423</v>
      </c>
      <c r="DK29" s="38">
        <v>9874736</v>
      </c>
      <c r="DL29" s="38">
        <v>10375169.306</v>
      </c>
      <c r="DM29" s="38">
        <v>10285158.7275</v>
      </c>
      <c r="DN29" s="38">
        <v>9975897.2842</v>
      </c>
      <c r="DO29" s="38">
        <v>9996516.2711</v>
      </c>
      <c r="DP29" s="38">
        <v>9658277.5714</v>
      </c>
      <c r="DQ29" s="38">
        <v>9555410.503800001</v>
      </c>
      <c r="DR29" s="38">
        <v>8558168.4705</v>
      </c>
      <c r="DS29" s="38">
        <v>7310090</v>
      </c>
      <c r="DT29" s="38">
        <v>9026223.543399999</v>
      </c>
      <c r="DU29" s="38">
        <v>8003883.2231</v>
      </c>
      <c r="DV29" s="38">
        <v>9389106.3833</v>
      </c>
      <c r="DW29" s="38">
        <v>9937465.7768</v>
      </c>
      <c r="DX29" s="38">
        <v>10369345.4144</v>
      </c>
      <c r="DY29" s="38">
        <v>10529880.4287</v>
      </c>
      <c r="DZ29" s="38">
        <v>10219351.9608</v>
      </c>
      <c r="EA29" s="38">
        <v>10334330</v>
      </c>
      <c r="EB29" s="38">
        <v>9484012.9375</v>
      </c>
      <c r="EC29" s="38">
        <v>9245038.467</v>
      </c>
      <c r="ED29" s="38">
        <v>10130807.328799998</v>
      </c>
      <c r="EE29" s="38">
        <v>9906282.0684</v>
      </c>
      <c r="EF29" s="38">
        <v>11019990.5108</v>
      </c>
      <c r="EG29" s="38">
        <v>9915053.9407</v>
      </c>
      <c r="EH29" s="38">
        <v>12829768.1443</v>
      </c>
      <c r="EI29" s="38">
        <v>20015862.4845</v>
      </c>
      <c r="EJ29" s="38">
        <v>23691325.5457</v>
      </c>
      <c r="EK29" s="38">
        <v>29745133.517300002</v>
      </c>
      <c r="EL29" s="38">
        <v>26031674.646700002</v>
      </c>
      <c r="EM29" s="38">
        <v>29497063.2816</v>
      </c>
      <c r="EN29" s="38">
        <v>31237466.0039</v>
      </c>
      <c r="EO29" s="38">
        <v>30281611</v>
      </c>
      <c r="EP29" s="38">
        <v>30720542.9502</v>
      </c>
      <c r="EQ29" s="38">
        <v>29033747.6132</v>
      </c>
      <c r="ER29" s="38">
        <v>23096148.7485</v>
      </c>
      <c r="ES29" s="38">
        <v>29987673.5532</v>
      </c>
      <c r="ET29" s="38">
        <v>33394050.2517</v>
      </c>
      <c r="EU29" s="38">
        <v>35038409.4746</v>
      </c>
      <c r="EV29" s="38">
        <v>34220544</v>
      </c>
      <c r="EW29" s="38">
        <v>36219628</v>
      </c>
      <c r="EX29" s="38">
        <v>34540692</v>
      </c>
      <c r="EY29" s="38">
        <v>35076423</v>
      </c>
      <c r="EZ29" s="38">
        <v>30375053.585699998</v>
      </c>
      <c r="FA29" s="38">
        <v>32527271.448</v>
      </c>
      <c r="FB29" s="38">
        <v>35573069.8156</v>
      </c>
      <c r="FC29" s="38">
        <v>31958947.770000003</v>
      </c>
      <c r="FD29" s="38">
        <v>35081636.28</v>
      </c>
      <c r="FE29" s="38">
        <v>36874232.02</v>
      </c>
      <c r="FF29" s="38">
        <v>38380893.5206</v>
      </c>
      <c r="FG29" s="38">
        <v>37065693.06</v>
      </c>
      <c r="FH29" s="38">
        <v>36411196</v>
      </c>
      <c r="FI29" s="38">
        <v>35752500.452700004</v>
      </c>
      <c r="FJ29" s="38">
        <v>24062094.305699997</v>
      </c>
      <c r="FK29" s="38">
        <v>33536350.262000002</v>
      </c>
      <c r="FL29" s="38">
        <v>33541411.7475</v>
      </c>
      <c r="FM29" s="38">
        <v>31455128.507700004</v>
      </c>
      <c r="FN29" s="38">
        <v>33308176.946700003</v>
      </c>
      <c r="FO29" s="38">
        <v>32976644.039999995</v>
      </c>
      <c r="FP29" s="38">
        <v>36924910.98</v>
      </c>
      <c r="FQ29" s="38">
        <v>35080319.82</v>
      </c>
      <c r="FR29" s="38">
        <v>34649011.239999995</v>
      </c>
      <c r="FS29" s="38">
        <v>38409108.97</v>
      </c>
      <c r="FT29" s="38">
        <v>36415044.33</v>
      </c>
      <c r="FU29" s="38">
        <v>36946429.8</v>
      </c>
      <c r="FV29" s="38">
        <v>35549678.15</v>
      </c>
      <c r="FW29" s="38">
        <v>35910586</v>
      </c>
      <c r="FX29" s="38">
        <v>35686901.54</v>
      </c>
      <c r="FY29" s="38">
        <v>33620296.71</v>
      </c>
      <c r="FZ29" s="38">
        <v>39200067.45</v>
      </c>
      <c r="GA29" s="38">
        <v>36697780.28999999</v>
      </c>
      <c r="GB29" s="38">
        <v>35511843.36</v>
      </c>
      <c r="GC29" s="38">
        <v>32521075</v>
      </c>
      <c r="GD29" s="38">
        <v>38345059</v>
      </c>
      <c r="GE29" s="38">
        <v>37436647</v>
      </c>
      <c r="GF29" s="38">
        <v>35468429</v>
      </c>
      <c r="GG29" s="38">
        <v>40344975</v>
      </c>
      <c r="GH29" s="38">
        <v>39045038</v>
      </c>
      <c r="GI29" s="38">
        <v>39089532</v>
      </c>
      <c r="GJ29" s="38">
        <v>36845797</v>
      </c>
      <c r="GK29" s="38">
        <v>33460469</v>
      </c>
      <c r="GL29" s="38">
        <v>37490065</v>
      </c>
      <c r="GM29" s="38">
        <v>33341875.828700002</v>
      </c>
      <c r="GN29" s="38">
        <v>30469059</v>
      </c>
      <c r="GO29" s="38">
        <v>39141286</v>
      </c>
      <c r="GP29" s="38">
        <v>36667180</v>
      </c>
      <c r="GQ29" s="38">
        <v>26944635</v>
      </c>
      <c r="GR29" s="38">
        <v>30556942.25</v>
      </c>
      <c r="GS29" s="38">
        <v>41081103.36000001</v>
      </c>
      <c r="GT29" s="38">
        <v>39174986</v>
      </c>
      <c r="GU29" s="38">
        <v>39723080</v>
      </c>
      <c r="GV29" s="38">
        <v>29641047</v>
      </c>
      <c r="GW29" s="38">
        <v>29604575.521300003</v>
      </c>
      <c r="GX29" s="38">
        <v>38844525.8491</v>
      </c>
      <c r="GY29" s="38">
        <v>38083816</v>
      </c>
      <c r="GZ29" s="38">
        <f>SUM(GZ22:GZ28)</f>
        <v>1402999.2903225806</v>
      </c>
      <c r="HA29" s="38">
        <f aca="true" t="shared" si="5" ref="HA29:HP29">SUM(HA22:HA28)</f>
        <v>1279080.7333333332</v>
      </c>
      <c r="HB29" s="38">
        <f t="shared" si="5"/>
        <v>1463573.8064516129</v>
      </c>
      <c r="HC29" s="38">
        <f t="shared" si="5"/>
        <v>1419885.6112870967</v>
      </c>
      <c r="HD29" s="38">
        <f t="shared" si="5"/>
        <v>1343240.7573366666</v>
      </c>
      <c r="HE29" s="38">
        <f t="shared" si="5"/>
        <v>1350899.0626903225</v>
      </c>
      <c r="HF29" s="38">
        <f t="shared" si="5"/>
        <v>1485461.9383733333</v>
      </c>
      <c r="HG29" s="38">
        <f t="shared" si="5"/>
        <v>1397600.9965064519</v>
      </c>
      <c r="HH29" s="38">
        <f t="shared" si="5"/>
        <v>1182393.776616129</v>
      </c>
      <c r="HI29" s="38">
        <f t="shared" si="5"/>
        <v>1135430.5655892857</v>
      </c>
      <c r="HJ29" s="38">
        <f t="shared" si="5"/>
        <v>1168383.2364064516</v>
      </c>
      <c r="HK29" s="38">
        <f t="shared" si="5"/>
        <v>1104519.56044</v>
      </c>
      <c r="HL29" s="38">
        <f t="shared" si="5"/>
        <v>1118021.3246</v>
      </c>
      <c r="HM29" s="38">
        <f t="shared" si="5"/>
        <v>1218706.8143000002</v>
      </c>
      <c r="HN29" s="38">
        <f t="shared" si="5"/>
        <v>1114348.2186</v>
      </c>
      <c r="HO29" s="38">
        <f t="shared" si="5"/>
        <v>1323992.3793000001</v>
      </c>
      <c r="HP29" s="38">
        <f t="shared" si="5"/>
        <v>1224778.7414</v>
      </c>
      <c r="HQ29" s="38">
        <f aca="true" t="shared" si="6" ref="HQ29:HX29">SUM(HQ22:HQ28)</f>
        <v>1296637.6916</v>
      </c>
      <c r="HR29" s="38">
        <f t="shared" si="6"/>
        <v>1335627.6753</v>
      </c>
      <c r="HS29" s="38">
        <f t="shared" si="6"/>
        <v>1274447.4008</v>
      </c>
      <c r="HT29" s="38">
        <f t="shared" si="6"/>
        <v>1094706.3521</v>
      </c>
      <c r="HU29" s="38">
        <f t="shared" si="6"/>
        <v>803119.2884000001</v>
      </c>
      <c r="HV29" s="38">
        <f t="shared" si="6"/>
        <v>1121306.6672999999</v>
      </c>
      <c r="HW29" s="38">
        <f t="shared" si="6"/>
        <v>1176387.1489000001</v>
      </c>
      <c r="HX29" s="38">
        <f t="shared" si="6"/>
        <v>1252105.4546</v>
      </c>
      <c r="HY29" s="38">
        <f>+HX29-HW29</f>
        <v>75718.30569999991</v>
      </c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33" s="7" customFormat="1" ht="15.75" customHeight="1" thickBot="1" thickTop="1">
      <c r="A30" s="15"/>
      <c r="B30" s="16"/>
      <c r="C30" s="28"/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23"/>
    </row>
    <row r="31" spans="2:256" s="14" customFormat="1" ht="32.25" thickBot="1" thickTop="1">
      <c r="B31" s="76"/>
      <c r="C31" s="91" t="s">
        <v>79</v>
      </c>
      <c r="D31" s="92"/>
      <c r="E31" s="93">
        <v>115387</v>
      </c>
      <c r="F31" s="93">
        <v>99090</v>
      </c>
      <c r="G31" s="93">
        <v>115871</v>
      </c>
      <c r="H31" s="93">
        <v>116251</v>
      </c>
      <c r="I31" s="93">
        <v>94792</v>
      </c>
      <c r="J31" s="93">
        <v>97702</v>
      </c>
      <c r="K31" s="93">
        <v>1623509</v>
      </c>
      <c r="L31" s="93">
        <v>1461839</v>
      </c>
      <c r="M31" s="93"/>
      <c r="N31" s="93"/>
      <c r="O31" s="93"/>
      <c r="P31" s="93"/>
      <c r="Q31" s="93"/>
      <c r="R31" s="93"/>
      <c r="S31" s="93"/>
      <c r="T31" s="93">
        <v>524255</v>
      </c>
      <c r="U31" s="93">
        <v>662611</v>
      </c>
      <c r="V31" s="93">
        <v>826062</v>
      </c>
      <c r="W31" s="93">
        <v>1091635</v>
      </c>
      <c r="X31" s="93">
        <v>1169877</v>
      </c>
      <c r="Y31" s="93">
        <v>1055284</v>
      </c>
      <c r="Z31" s="93">
        <v>1073247</v>
      </c>
      <c r="AA31" s="93">
        <v>881905</v>
      </c>
      <c r="AB31" s="93">
        <v>314760</v>
      </c>
      <c r="AC31" s="93">
        <v>258326</v>
      </c>
      <c r="AD31" s="93">
        <v>207572</v>
      </c>
      <c r="AE31" s="93">
        <v>418071</v>
      </c>
      <c r="AF31" s="93">
        <v>308904</v>
      </c>
      <c r="AG31" s="93">
        <v>433502</v>
      </c>
      <c r="AH31" s="93">
        <v>861946</v>
      </c>
      <c r="AI31" s="93">
        <v>1606451</v>
      </c>
      <c r="AJ31" s="93">
        <v>1832681</v>
      </c>
      <c r="AK31" s="93">
        <v>1671880</v>
      </c>
      <c r="AL31" s="93">
        <v>1340285</v>
      </c>
      <c r="AM31" s="94">
        <v>701939</v>
      </c>
      <c r="AN31" s="94">
        <v>481831</v>
      </c>
      <c r="AO31" s="94">
        <v>899344</v>
      </c>
      <c r="AP31" s="94">
        <v>656611</v>
      </c>
      <c r="AQ31" s="94">
        <v>909848</v>
      </c>
      <c r="AR31" s="94">
        <v>745598</v>
      </c>
      <c r="AS31" s="94">
        <v>1480715.3</v>
      </c>
      <c r="AT31" s="94">
        <v>1797360</v>
      </c>
      <c r="AU31" s="94">
        <v>1816667</v>
      </c>
      <c r="AV31" s="94">
        <v>2268195.4873</v>
      </c>
      <c r="AW31" s="94">
        <v>2184653.8</v>
      </c>
      <c r="AX31" s="94">
        <v>1653682</v>
      </c>
      <c r="AY31" s="94">
        <v>546899</v>
      </c>
      <c r="AZ31" s="94">
        <v>639172</v>
      </c>
      <c r="BA31" s="94">
        <v>709667.1674</v>
      </c>
      <c r="BB31" s="94">
        <v>906412.64</v>
      </c>
      <c r="BC31" s="94">
        <v>1120943.5177</v>
      </c>
      <c r="BD31" s="94">
        <v>846850.6601</v>
      </c>
      <c r="BE31" s="94">
        <v>1571626.68</v>
      </c>
      <c r="BF31" s="94">
        <v>1992640.23</v>
      </c>
      <c r="BG31" s="94">
        <v>1909117.88</v>
      </c>
      <c r="BH31" s="94">
        <v>1528865</v>
      </c>
      <c r="BI31" s="94">
        <v>1789217.4985</v>
      </c>
      <c r="BJ31" s="94">
        <v>2417546.0645</v>
      </c>
      <c r="BK31" s="94">
        <v>2309359.6084000003</v>
      </c>
      <c r="BL31" s="94">
        <v>1380806.1406999999</v>
      </c>
      <c r="BM31" s="94">
        <v>1371073.8284</v>
      </c>
      <c r="BN31" s="94">
        <v>988547.7951</v>
      </c>
      <c r="BO31" s="94">
        <v>2628557.58</v>
      </c>
      <c r="BP31" s="94">
        <v>2923342.8074</v>
      </c>
      <c r="BQ31" s="94">
        <v>2849304.9953</v>
      </c>
      <c r="BR31" s="94">
        <v>2860254.4254</v>
      </c>
      <c r="BS31" s="94">
        <v>3675075.9865</v>
      </c>
      <c r="BT31" s="94">
        <v>3897016.1036</v>
      </c>
      <c r="BU31" s="94">
        <v>3428129.9893</v>
      </c>
      <c r="BV31" s="94">
        <v>2520728.8611</v>
      </c>
      <c r="BW31" s="94">
        <v>3105977.8486999995</v>
      </c>
      <c r="BX31" s="94">
        <v>2470234.8902000003</v>
      </c>
      <c r="BY31" s="94">
        <v>2996842.778</v>
      </c>
      <c r="BZ31" s="94">
        <v>3056417</v>
      </c>
      <c r="CA31" s="94">
        <v>4693330.94</v>
      </c>
      <c r="CB31" s="94">
        <v>5263724.6561</v>
      </c>
      <c r="CC31" s="94">
        <v>5743495.58</v>
      </c>
      <c r="CD31" s="94">
        <v>5539422.7</v>
      </c>
      <c r="CE31" s="94">
        <v>5646487.5148</v>
      </c>
      <c r="CF31" s="94">
        <v>4156010</v>
      </c>
      <c r="CG31" s="94">
        <v>5540101.424699999</v>
      </c>
      <c r="CH31" s="94">
        <v>5135084.9453</v>
      </c>
      <c r="CI31" s="94">
        <v>3999823</v>
      </c>
      <c r="CJ31" s="94">
        <v>3746620.9824</v>
      </c>
      <c r="CK31" s="94">
        <v>2688240.8104000003</v>
      </c>
      <c r="CL31" s="94">
        <v>2583817.8502</v>
      </c>
      <c r="CM31" s="94">
        <v>4485275.238299999</v>
      </c>
      <c r="CN31" s="94">
        <v>6533004.4687</v>
      </c>
      <c r="CO31" s="94">
        <v>6833737.6652999995</v>
      </c>
      <c r="CP31" s="94">
        <v>7043968.7002</v>
      </c>
      <c r="CQ31" s="94">
        <v>6793129.9065000005</v>
      </c>
      <c r="CR31" s="94">
        <v>6536075.417099999</v>
      </c>
      <c r="CS31" s="94">
        <v>5728255.1629</v>
      </c>
      <c r="CT31" s="94">
        <v>5719188.5084999995</v>
      </c>
      <c r="CU31" s="94">
        <v>5698321.931799999</v>
      </c>
      <c r="CV31" s="94">
        <v>5393869.029399999</v>
      </c>
      <c r="CW31" s="94">
        <v>6599008.4827000005</v>
      </c>
      <c r="CX31" s="94">
        <v>6015112.4024</v>
      </c>
      <c r="CY31" s="94">
        <v>6794189.7645000005</v>
      </c>
      <c r="CZ31" s="94">
        <v>8332172.022</v>
      </c>
      <c r="DA31" s="94">
        <v>9161334.644199999</v>
      </c>
      <c r="DB31" s="94">
        <v>9558625.682799999</v>
      </c>
      <c r="DC31" s="94">
        <v>9475606.849200001</v>
      </c>
      <c r="DD31" s="94">
        <v>9289186.1072</v>
      </c>
      <c r="DE31" s="94">
        <v>9141420.87</v>
      </c>
      <c r="DF31" s="94">
        <v>7077637.902499999</v>
      </c>
      <c r="DG31" s="94">
        <v>7850203.0193</v>
      </c>
      <c r="DH31" s="94">
        <v>8851687.7773</v>
      </c>
      <c r="DI31" s="94">
        <v>8384099.490099999</v>
      </c>
      <c r="DJ31" s="94">
        <v>10504065.2216</v>
      </c>
      <c r="DK31" s="94">
        <v>11073967.1426</v>
      </c>
      <c r="DL31" s="94">
        <v>11542834.8467</v>
      </c>
      <c r="DM31" s="94">
        <v>11455438.3479</v>
      </c>
      <c r="DN31" s="94">
        <v>11200907.600799998</v>
      </c>
      <c r="DO31" s="94">
        <v>10965827.6621</v>
      </c>
      <c r="DP31" s="94">
        <v>10603295.5714</v>
      </c>
      <c r="DQ31" s="94">
        <v>10445782.337100001</v>
      </c>
      <c r="DR31" s="94">
        <v>9214458.6542</v>
      </c>
      <c r="DS31" s="94">
        <v>7812854</v>
      </c>
      <c r="DT31" s="94">
        <v>9564464.757199999</v>
      </c>
      <c r="DU31" s="94">
        <v>8669624.6629</v>
      </c>
      <c r="DV31" s="94">
        <v>10171748.570500001</v>
      </c>
      <c r="DW31" s="94">
        <v>10870030.672899999</v>
      </c>
      <c r="DX31" s="94">
        <v>11384232.2918</v>
      </c>
      <c r="DY31" s="94">
        <v>11674845.6811</v>
      </c>
      <c r="DZ31" s="94">
        <v>11273921.252899999</v>
      </c>
      <c r="EA31" s="94">
        <v>11337064.8452</v>
      </c>
      <c r="EB31" s="94">
        <v>10532833.9375</v>
      </c>
      <c r="EC31" s="94">
        <v>10174890.5468</v>
      </c>
      <c r="ED31" s="94">
        <v>11117456.328799998</v>
      </c>
      <c r="EE31" s="94">
        <v>10706492.4893</v>
      </c>
      <c r="EF31" s="94">
        <v>11848833.5108</v>
      </c>
      <c r="EG31" s="94">
        <v>10747040.9812</v>
      </c>
      <c r="EH31" s="94">
        <v>13584282.9143</v>
      </c>
      <c r="EI31" s="94">
        <v>21026312.4845</v>
      </c>
      <c r="EJ31" s="94">
        <v>24675925.284599997</v>
      </c>
      <c r="EK31" s="94">
        <v>30736147.269600004</v>
      </c>
      <c r="EL31" s="94">
        <v>27018125.422000002</v>
      </c>
      <c r="EM31" s="94">
        <v>30513865.1525</v>
      </c>
      <c r="EN31" s="94">
        <v>32323152.757099997</v>
      </c>
      <c r="EO31" s="94">
        <v>31311594</v>
      </c>
      <c r="EP31" s="94">
        <v>31621945.928999998</v>
      </c>
      <c r="EQ31" s="94">
        <v>29922752.009600002</v>
      </c>
      <c r="ER31" s="94">
        <v>24167380.487800002</v>
      </c>
      <c r="ES31" s="94">
        <v>31034662.3926</v>
      </c>
      <c r="ET31" s="94">
        <v>34469775.230799995</v>
      </c>
      <c r="EU31" s="94">
        <v>36144402.8337</v>
      </c>
      <c r="EV31" s="94">
        <v>35314177</v>
      </c>
      <c r="EW31" s="94">
        <v>37236710</v>
      </c>
      <c r="EX31" s="94">
        <v>35514359</v>
      </c>
      <c r="EY31" s="94">
        <v>35926071</v>
      </c>
      <c r="EZ31" s="94">
        <v>31162178.0109</v>
      </c>
      <c r="FA31" s="94">
        <v>33276051.768</v>
      </c>
      <c r="FB31" s="94">
        <v>36369521.7013</v>
      </c>
      <c r="FC31" s="94">
        <v>32686167.140000004</v>
      </c>
      <c r="FD31" s="94">
        <v>35812962</v>
      </c>
      <c r="FE31" s="94">
        <v>37891227.62</v>
      </c>
      <c r="FF31" s="94">
        <v>39536195.105799995</v>
      </c>
      <c r="FG31" s="94">
        <v>38318080.055</v>
      </c>
      <c r="FH31" s="94">
        <v>37731163</v>
      </c>
      <c r="FI31" s="94">
        <v>36862402.7923</v>
      </c>
      <c r="FJ31" s="94">
        <v>24887555.379099995</v>
      </c>
      <c r="FK31" s="94">
        <v>34261245.232</v>
      </c>
      <c r="FL31" s="94">
        <v>34314151.977299996</v>
      </c>
      <c r="FM31" s="94">
        <v>32227853.245000005</v>
      </c>
      <c r="FN31" s="94">
        <v>33750707.9318</v>
      </c>
      <c r="FO31" s="94">
        <v>33613009.849999994</v>
      </c>
      <c r="FP31" s="94">
        <v>37686501.809999995</v>
      </c>
      <c r="FQ31" s="94">
        <v>35805982.35</v>
      </c>
      <c r="FR31" s="94">
        <v>35615395.19</v>
      </c>
      <c r="FS31" s="94">
        <v>39349860.71</v>
      </c>
      <c r="FT31" s="94">
        <v>37197099.39</v>
      </c>
      <c r="FU31" s="94">
        <v>37776599.449999996</v>
      </c>
      <c r="FV31" s="94">
        <v>36428732.37</v>
      </c>
      <c r="FW31" s="94">
        <v>36793446</v>
      </c>
      <c r="FX31" s="94">
        <v>36672688.74</v>
      </c>
      <c r="FY31" s="94">
        <v>34455433.21</v>
      </c>
      <c r="FZ31" s="94">
        <v>40250329.89</v>
      </c>
      <c r="GA31" s="94">
        <v>37702643.17999999</v>
      </c>
      <c r="GB31" s="94">
        <v>36398078.06</v>
      </c>
      <c r="GC31" s="94">
        <v>33396155</v>
      </c>
      <c r="GD31" s="94">
        <v>39647927</v>
      </c>
      <c r="GE31" s="94">
        <v>38825121</v>
      </c>
      <c r="GF31" s="94">
        <v>36648504</v>
      </c>
      <c r="GG31" s="94">
        <v>41653998</v>
      </c>
      <c r="GH31" s="94">
        <v>40346560</v>
      </c>
      <c r="GI31" s="94">
        <v>40409537</v>
      </c>
      <c r="GJ31" s="94">
        <v>38232607</v>
      </c>
      <c r="GK31" s="94">
        <v>34600545</v>
      </c>
      <c r="GL31" s="94">
        <v>38815242</v>
      </c>
      <c r="GM31" s="94">
        <v>34604729.053500004</v>
      </c>
      <c r="GN31" s="94">
        <v>31776766</v>
      </c>
      <c r="GO31" s="94">
        <v>40548298</v>
      </c>
      <c r="GP31" s="94">
        <v>37975045</v>
      </c>
      <c r="GQ31" s="94">
        <v>28434246</v>
      </c>
      <c r="GR31" s="94">
        <v>31994936.03</v>
      </c>
      <c r="GS31" s="94">
        <v>42532830.79000001</v>
      </c>
      <c r="GT31" s="94">
        <v>40599514</v>
      </c>
      <c r="GU31" s="94">
        <v>41124007</v>
      </c>
      <c r="GV31" s="94">
        <v>30958935</v>
      </c>
      <c r="GW31" s="94">
        <v>30833553.095500004</v>
      </c>
      <c r="GX31" s="94">
        <v>40232409.8747</v>
      </c>
      <c r="GY31" s="94">
        <v>39408416</v>
      </c>
      <c r="GZ31" s="94">
        <f>SUM(GZ19,GZ21,GZ29)</f>
        <v>1446528.1612903224</v>
      </c>
      <c r="HA31" s="94">
        <f aca="true" t="shared" si="7" ref="HA31:HL31">SUM(HA19,HA21,HA29)</f>
        <v>1326088.9666666666</v>
      </c>
      <c r="HB31" s="94">
        <f t="shared" si="7"/>
        <v>1512372</v>
      </c>
      <c r="HC31" s="94">
        <f t="shared" si="7"/>
        <v>1468104.5245903225</v>
      </c>
      <c r="HD31" s="94">
        <f t="shared" si="7"/>
        <v>1391000.0528499999</v>
      </c>
      <c r="HE31" s="94">
        <f t="shared" si="7"/>
        <v>1400096.4323354838</v>
      </c>
      <c r="HF31" s="94">
        <f t="shared" si="7"/>
        <v>1534268.6860233333</v>
      </c>
      <c r="HG31" s="94">
        <f t="shared" si="7"/>
        <v>1445701.7787677422</v>
      </c>
      <c r="HH31" s="94">
        <f t="shared" si="7"/>
        <v>1223514.5233741936</v>
      </c>
      <c r="HI31" s="94">
        <f t="shared" si="7"/>
        <v>1177591.9728535714</v>
      </c>
      <c r="HJ31" s="94">
        <f t="shared" si="7"/>
        <v>1204775.2012870968</v>
      </c>
      <c r="HK31" s="94">
        <f t="shared" si="7"/>
        <v>1143093.7067233333</v>
      </c>
      <c r="HL31" s="94">
        <f t="shared" si="7"/>
        <v>1160523.6394</v>
      </c>
      <c r="HM31" s="94">
        <f aca="true" t="shared" si="8" ref="HM31:HX31">SUM(HM19,HM21,HM29)</f>
        <v>1263196.8907</v>
      </c>
      <c r="HN31" s="94">
        <f t="shared" si="8"/>
        <v>1160740.9856</v>
      </c>
      <c r="HO31" s="94">
        <f t="shared" si="8"/>
        <v>1370849.5386</v>
      </c>
      <c r="HP31" s="94">
        <f t="shared" si="8"/>
        <v>1273395.6905999999</v>
      </c>
      <c r="HQ31" s="94">
        <f t="shared" si="8"/>
        <v>1344459.2987</v>
      </c>
      <c r="HR31" s="94">
        <f t="shared" si="8"/>
        <v>1377579.1163</v>
      </c>
      <c r="HS31" s="94">
        <f t="shared" si="8"/>
        <v>1320929.9459</v>
      </c>
      <c r="HT31" s="94">
        <f t="shared" si="8"/>
        <v>1139326.3817</v>
      </c>
      <c r="HU31" s="94">
        <f t="shared" si="8"/>
        <v>849299.3486000001</v>
      </c>
      <c r="HV31" s="94">
        <f t="shared" si="8"/>
        <v>1163361.3283999998</v>
      </c>
      <c r="HW31" s="94">
        <f t="shared" si="8"/>
        <v>1218079.3886000002</v>
      </c>
      <c r="HX31" s="94">
        <f t="shared" si="8"/>
        <v>1295738.0528</v>
      </c>
      <c r="HY31" s="94">
        <f>+SUM(HY19,HY21,HY29)</f>
        <v>77658.66419999991</v>
      </c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3:233" ht="26.25" customHeight="1" thickTop="1">
      <c r="C32" s="98"/>
      <c r="D32" s="32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2"/>
      <c r="BE32" s="81"/>
      <c r="BF32" s="81"/>
      <c r="BG32" s="81"/>
      <c r="BH32" s="81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1"/>
      <c r="BT32" s="81"/>
      <c r="BU32" s="81"/>
      <c r="BV32" s="81"/>
      <c r="BW32" s="81"/>
      <c r="BX32" s="81"/>
      <c r="BY32" s="81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81"/>
    </row>
    <row r="33" spans="3:233" ht="16.5" customHeight="1">
      <c r="C33" s="81"/>
      <c r="D33" s="32"/>
      <c r="E33" s="81"/>
      <c r="F33" s="81"/>
      <c r="G33" s="81"/>
      <c r="H33" s="81"/>
      <c r="I33" s="81"/>
      <c r="J33" s="81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1"/>
      <c r="BE33" s="82"/>
      <c r="BF33" s="82"/>
      <c r="BG33" s="82"/>
      <c r="BH33" s="82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47"/>
      <c r="FF33" s="47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</row>
    <row r="34" spans="11:233" ht="13.5"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17"/>
      <c r="FF34" s="17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</row>
    <row r="35" spans="161:217" ht="13.5">
      <c r="FE35" s="17"/>
      <c r="FF35" s="17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61:233" ht="13.5"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</row>
    <row r="37" spans="161:233" ht="13.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</row>
    <row r="38" spans="57:236" ht="12.75"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19"/>
      <c r="IA38" s="19"/>
      <c r="IB38" s="19"/>
    </row>
    <row r="39" spans="161:233" ht="12.75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</row>
    <row r="40" spans="161:233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</row>
    <row r="41" spans="161:233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</row>
    <row r="42" spans="161:233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</row>
    <row r="43" spans="154:233" ht="12.75">
      <c r="EX43" s="3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</row>
    <row r="44" spans="217:233" ht="12.75"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</row>
    <row r="45" ht="12.75"/>
    <row r="46" ht="12.75"/>
    <row r="47" ht="12.75"/>
    <row r="48" ht="12.75">
      <c r="C48" s="10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BO61" s="20"/>
    </row>
    <row r="62" spans="3:70" ht="12.75">
      <c r="C62" s="10"/>
      <c r="D62" s="4"/>
      <c r="T62" s="11">
        <v>36526</v>
      </c>
      <c r="U62" s="11">
        <v>36647</v>
      </c>
      <c r="V62" s="11">
        <v>36678</v>
      </c>
      <c r="W62" s="11">
        <v>36708</v>
      </c>
      <c r="X62" s="11">
        <v>36739</v>
      </c>
      <c r="Y62" s="11">
        <v>36770</v>
      </c>
      <c r="Z62" s="11">
        <v>36800</v>
      </c>
      <c r="AA62" s="11">
        <v>36831</v>
      </c>
      <c r="AB62" s="11">
        <v>36861</v>
      </c>
      <c r="AC62" s="11">
        <v>36892</v>
      </c>
      <c r="AD62" s="11"/>
      <c r="AE62" s="11">
        <v>36951</v>
      </c>
      <c r="AF62" s="11">
        <v>36982</v>
      </c>
      <c r="AG62" s="11">
        <v>37012</v>
      </c>
      <c r="AH62" s="11">
        <v>37043</v>
      </c>
      <c r="AI62" s="11">
        <v>37073</v>
      </c>
      <c r="AJ62" s="11">
        <v>37104</v>
      </c>
      <c r="AK62" s="11">
        <v>37135</v>
      </c>
      <c r="AL62" s="11">
        <v>37165</v>
      </c>
      <c r="AM62" s="11"/>
      <c r="AN62" s="11">
        <v>37226</v>
      </c>
      <c r="AO62" s="11">
        <v>37257</v>
      </c>
      <c r="AP62" s="11">
        <v>37288</v>
      </c>
      <c r="AQ62" s="11">
        <v>37316</v>
      </c>
      <c r="AR62" s="11">
        <v>37347</v>
      </c>
      <c r="AS62" s="21">
        <v>37377</v>
      </c>
      <c r="AT62" s="21"/>
      <c r="AU62" s="21">
        <v>37438</v>
      </c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2"/>
      <c r="BP62" s="21"/>
      <c r="BQ62" s="21"/>
      <c r="BR62" s="21"/>
    </row>
    <row r="63" spans="3:70" ht="12.75">
      <c r="C63" s="10"/>
      <c r="D63" s="4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  <c r="BP63" s="21"/>
      <c r="BQ63" s="21"/>
      <c r="BR63" s="21"/>
    </row>
    <row r="64" spans="3:70" ht="12.75">
      <c r="C64" s="10"/>
      <c r="D64" s="4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2"/>
      <c r="BP64" s="21"/>
      <c r="BQ64" s="21"/>
      <c r="BR64" s="21"/>
    </row>
    <row r="65" spans="3:70" ht="12.75">
      <c r="C65" s="10"/>
      <c r="D65" s="4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2"/>
      <c r="BP65" s="21"/>
      <c r="BQ65" s="21"/>
      <c r="BR65" s="21"/>
    </row>
    <row r="66" spans="1:70" ht="12.75">
      <c r="A66" s="5"/>
      <c r="B66" s="5"/>
      <c r="C66" s="5"/>
      <c r="D66" s="1"/>
      <c r="E66" s="5"/>
      <c r="F66" s="5"/>
      <c r="G66" s="5"/>
      <c r="H66" s="5"/>
      <c r="I66" s="5"/>
      <c r="J66" s="5"/>
      <c r="K66" s="5"/>
      <c r="L66" s="5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2"/>
      <c r="BP66" s="21"/>
      <c r="BQ66" s="21"/>
      <c r="BR66" s="21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2"/>
      <c r="BP67" s="21"/>
      <c r="BQ67" s="21"/>
      <c r="BR67" s="21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2"/>
      <c r="BP68" s="21"/>
      <c r="BQ68" s="21"/>
      <c r="BR68" s="21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2"/>
      <c r="BP69" s="21"/>
      <c r="BQ69" s="21"/>
      <c r="BR69" s="21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2"/>
      <c r="BP70" s="21"/>
      <c r="BQ70" s="21"/>
      <c r="BR70" s="21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2"/>
      <c r="BP71" s="21"/>
      <c r="BQ71" s="21"/>
      <c r="BR71" s="21"/>
    </row>
    <row r="72" spans="1:67" ht="13.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BO72" s="20"/>
    </row>
    <row r="73" spans="1:67" ht="13.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20"/>
    </row>
    <row r="74" spans="1:67" ht="13.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20"/>
    </row>
    <row r="75" spans="1:67" ht="13.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20"/>
    </row>
    <row r="76" spans="1:67" ht="13.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20"/>
    </row>
    <row r="77" spans="1:67" ht="13.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20"/>
    </row>
    <row r="78" spans="1:67" ht="13.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20"/>
    </row>
    <row r="79" spans="1:67" ht="13.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20"/>
    </row>
    <row r="80" spans="1:67" ht="13.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20"/>
    </row>
    <row r="81" spans="1:67" ht="13.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20"/>
    </row>
    <row r="82" spans="1:67" ht="13.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20"/>
    </row>
    <row r="83" spans="1:67" ht="13.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20"/>
    </row>
    <row r="84" spans="1:12" ht="13.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</row>
    <row r="85" spans="1:12" ht="13.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3.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3.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3.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</sheetData>
  <sheetProtection/>
  <mergeCells count="10">
    <mergeCell ref="FX7:GI7"/>
    <mergeCell ref="C22:C23"/>
    <mergeCell ref="C4:HY4"/>
    <mergeCell ref="C3:HY3"/>
    <mergeCell ref="C2:HY2"/>
    <mergeCell ref="GJ7:GU7"/>
    <mergeCell ref="C7:D7"/>
    <mergeCell ref="HF7:HG7"/>
    <mergeCell ref="HH7:HS7"/>
    <mergeCell ref="HT7:HX7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6" r:id="rId2"/>
  <headerFooter alignWithMargins="0">
    <oddFooter>&amp;L&amp;"Arial,Cursiva"Fuente: Perupetro S.A.</oddFooter>
  </headerFooter>
  <rowBreaks count="1" manualBreakCount="1">
    <brk id="21" min="2" max="224" man="1"/>
  </rowBreaks>
  <colBreaks count="1" manualBreakCount="1">
    <brk id="1" min="1" max="7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2018-06-13T22:12:26Z</cp:lastPrinted>
  <dcterms:created xsi:type="dcterms:W3CDTF">1997-07-01T22:48:52Z</dcterms:created>
  <dcterms:modified xsi:type="dcterms:W3CDTF">2018-06-20T21:11:16Z</dcterms:modified>
  <cp:category/>
  <cp:version/>
  <cp:contentType/>
  <cp:contentStatus/>
</cp:coreProperties>
</file>